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10" windowWidth="14810" windowHeight="8010"/>
  </bookViews>
  <sheets>
    <sheet name="Portada" sheetId="1" r:id="rId1"/>
    <sheet name="Hoja 1 " sheetId="2" r:id="rId2"/>
    <sheet name="Hoja 2" sheetId="4" r:id="rId3"/>
    <sheet name="Hoja 3" sheetId="5" r:id="rId4"/>
    <sheet name="Hoja 4" sheetId="6" r:id="rId5"/>
    <sheet name="Hoja 5" sheetId="7" r:id="rId6"/>
    <sheet name="Hoja 6" sheetId="8" r:id="rId7"/>
    <sheet name="Hoja 7" sheetId="9" r:id="rId8"/>
    <sheet name="Hoja 8" sheetId="19" r:id="rId9"/>
    <sheet name="Hoja 9" sheetId="20" r:id="rId10"/>
    <sheet name="Hoja 10" sheetId="12" r:id="rId11"/>
    <sheet name="Hoja 11" sheetId="13" r:id="rId12"/>
    <sheet name="Hoja 12" sheetId="14" r:id="rId13"/>
    <sheet name="Hoja 13" sheetId="15" r:id="rId14"/>
    <sheet name="Hoja 14" sheetId="21" r:id="rId15"/>
    <sheet name="Hoja 15" sheetId="22" r:id="rId16"/>
    <sheet name="Hoja 16" sheetId="23" r:id="rId17"/>
  </sheets>
  <definedNames>
    <definedName name="_xlnm.Print_Area" localSheetId="1">'Hoja 1 '!$A$1:$M$54</definedName>
    <definedName name="_xlnm.Print_Area" localSheetId="15">'Hoja 15'!$A$1:$AS$19</definedName>
    <definedName name="_xlnm.Print_Area" localSheetId="16">'Hoja 16'!$A$1:$AT$46</definedName>
    <definedName name="_xlnm.Print_Area" localSheetId="0">Portada!$A$1:$J$31</definedName>
  </definedNames>
  <calcPr calcId="162913"/>
</workbook>
</file>

<file path=xl/calcChain.xml><?xml version="1.0" encoding="utf-8"?>
<calcChain xmlns="http://schemas.openxmlformats.org/spreadsheetml/2006/main">
  <c r="F4" i="23" l="1"/>
  <c r="B4" i="23"/>
  <c r="B10" i="23" s="1"/>
  <c r="AN31" i="21"/>
  <c r="AN34" i="21" s="1"/>
  <c r="X31" i="21"/>
  <c r="V34" i="21" s="1"/>
  <c r="AK31" i="21"/>
  <c r="AH34" i="21" s="1"/>
  <c r="AD31" i="21"/>
  <c r="AB34" i="21" s="1"/>
  <c r="P28" i="21" l="1"/>
  <c r="AQ28" i="21" s="1"/>
  <c r="P27" i="21"/>
  <c r="P25" i="21"/>
  <c r="P24" i="21"/>
  <c r="Y25" i="21" s="1"/>
  <c r="P22" i="21"/>
  <c r="P21" i="21"/>
  <c r="P19" i="21"/>
  <c r="P18" i="21"/>
  <c r="AQ19" i="21" s="1"/>
  <c r="P16" i="21"/>
  <c r="P15" i="21"/>
  <c r="P13" i="21"/>
  <c r="P12" i="21"/>
  <c r="P10" i="21"/>
  <c r="P9" i="21"/>
  <c r="P7" i="21"/>
  <c r="P6" i="21"/>
  <c r="F19" i="15"/>
  <c r="D33" i="9"/>
  <c r="C33" i="9"/>
  <c r="E30" i="9"/>
  <c r="E33" i="9" s="1"/>
  <c r="D30" i="9"/>
  <c r="C30" i="9"/>
  <c r="B30" i="9"/>
  <c r="D35" i="8"/>
  <c r="C35" i="8"/>
  <c r="E32" i="8"/>
  <c r="E35" i="8" s="1"/>
  <c r="D32" i="8"/>
  <c r="C32" i="8"/>
  <c r="B32" i="8"/>
  <c r="G34" i="7"/>
  <c r="E34" i="7"/>
  <c r="D34" i="7"/>
  <c r="C34" i="7"/>
  <c r="E31" i="7"/>
  <c r="D31" i="7"/>
  <c r="C31" i="7"/>
  <c r="B31" i="7"/>
  <c r="D36" i="6"/>
  <c r="C36" i="6"/>
  <c r="E33" i="6"/>
  <c r="E36" i="6" s="1"/>
  <c r="D33" i="6"/>
  <c r="C33" i="6"/>
  <c r="B33" i="6"/>
  <c r="F11" i="15" l="1"/>
  <c r="G36" i="6"/>
  <c r="F27" i="15"/>
  <c r="G35" i="8"/>
  <c r="G33" i="9"/>
  <c r="F35" i="15"/>
  <c r="Y7" i="21"/>
  <c r="AQ25" i="21"/>
  <c r="AE25" i="21"/>
  <c r="AA36" i="21" s="1"/>
  <c r="AF10" i="22" s="1"/>
  <c r="AL10" i="22" s="1"/>
  <c r="AQ13" i="21"/>
  <c r="AE22" i="21"/>
  <c r="AQ22" i="21"/>
  <c r="Y19" i="21"/>
  <c r="AK13" i="21"/>
  <c r="AQ10" i="21"/>
  <c r="AK16" i="21"/>
  <c r="AQ16" i="21"/>
  <c r="AQ7" i="21"/>
  <c r="AK10" i="21"/>
  <c r="Y2" i="23" l="1"/>
  <c r="U36" i="21"/>
  <c r="AF8" i="22" s="1"/>
  <c r="AL8" i="22" s="1"/>
  <c r="AD28" i="22" s="1"/>
  <c r="Z30" i="22"/>
  <c r="J30" i="22"/>
  <c r="AN30" i="22"/>
  <c r="X30" i="22"/>
  <c r="H30" i="22"/>
  <c r="AL30" i="22"/>
  <c r="V30" i="22"/>
  <c r="F30" i="22"/>
  <c r="AJ30" i="22"/>
  <c r="T30" i="22"/>
  <c r="N30" i="22"/>
  <c r="L30" i="22"/>
  <c r="AH30" i="22"/>
  <c r="R30" i="22"/>
  <c r="AF30" i="22"/>
  <c r="P30" i="22"/>
  <c r="AD30" i="22"/>
  <c r="AB30" i="22"/>
  <c r="AO10" i="22"/>
  <c r="AG36" i="21"/>
  <c r="AF12" i="22" s="1"/>
  <c r="AO12" i="22" s="1"/>
  <c r="AM36" i="21"/>
  <c r="AF14" i="22" s="1"/>
  <c r="AL14" i="22" s="1"/>
  <c r="F34" i="22" s="1"/>
  <c r="X28" i="22" l="1"/>
  <c r="AN28" i="22"/>
  <c r="J28" i="22"/>
  <c r="Z28" i="22"/>
  <c r="P28" i="22"/>
  <c r="AF28" i="22"/>
  <c r="R28" i="22"/>
  <c r="AH28" i="22"/>
  <c r="T28" i="22"/>
  <c r="AJ28" i="22"/>
  <c r="V28" i="22"/>
  <c r="AB28" i="22"/>
  <c r="F28" i="22"/>
  <c r="L28" i="22"/>
  <c r="AO8" i="22"/>
  <c r="N29" i="22" s="1"/>
  <c r="AL28" i="22"/>
  <c r="N28" i="22"/>
  <c r="H28" i="22"/>
  <c r="AD33" i="22"/>
  <c r="N33" i="22"/>
  <c r="J33" i="22"/>
  <c r="AN33" i="22"/>
  <c r="V33" i="22"/>
  <c r="T33" i="22"/>
  <c r="R33" i="22"/>
  <c r="AF33" i="22"/>
  <c r="AB33" i="22"/>
  <c r="L33" i="22"/>
  <c r="Z33" i="22"/>
  <c r="X33" i="22"/>
  <c r="H33" i="22"/>
  <c r="AL33" i="22"/>
  <c r="F33" i="22"/>
  <c r="AJ33" i="22"/>
  <c r="AH33" i="22"/>
  <c r="P33" i="22"/>
  <c r="AL31" i="22"/>
  <c r="V31" i="22"/>
  <c r="F31" i="22"/>
  <c r="AJ31" i="22"/>
  <c r="T31" i="22"/>
  <c r="AH31" i="22"/>
  <c r="R31" i="22"/>
  <c r="AF31" i="22"/>
  <c r="P31" i="22"/>
  <c r="Z31" i="22"/>
  <c r="X31" i="22"/>
  <c r="H31" i="22"/>
  <c r="AD31" i="22"/>
  <c r="N31" i="22"/>
  <c r="AB31" i="22"/>
  <c r="L31" i="22"/>
  <c r="J31" i="22"/>
  <c r="AN31" i="22"/>
  <c r="AH34" i="22"/>
  <c r="P34" i="22"/>
  <c r="AD34" i="22"/>
  <c r="N34" i="22"/>
  <c r="AB34" i="22"/>
  <c r="L34" i="22"/>
  <c r="Z34" i="22"/>
  <c r="J34" i="22"/>
  <c r="AN34" i="22"/>
  <c r="X34" i="22"/>
  <c r="H34" i="22"/>
  <c r="AL34" i="22"/>
  <c r="V34" i="22"/>
  <c r="AJ34" i="22"/>
  <c r="T34" i="22"/>
  <c r="R34" i="22"/>
  <c r="AF34" i="22"/>
  <c r="AL12" i="22"/>
  <c r="AO14" i="22"/>
  <c r="AL35" i="22" s="1"/>
  <c r="V29" i="22" l="1"/>
  <c r="AB29" i="22"/>
  <c r="AD29" i="22"/>
  <c r="P29" i="22"/>
  <c r="AF29" i="22"/>
  <c r="AH29" i="22"/>
  <c r="AN29" i="22"/>
  <c r="T29" i="22"/>
  <c r="J29" i="22"/>
  <c r="AL29" i="22"/>
  <c r="H29" i="22"/>
  <c r="R29" i="22"/>
  <c r="X29" i="22"/>
  <c r="AJ29" i="22"/>
  <c r="Z29" i="22"/>
  <c r="L29" i="22"/>
  <c r="F29" i="22"/>
  <c r="AJ32" i="22"/>
  <c r="T32" i="22"/>
  <c r="P32" i="22"/>
  <c r="AD32" i="22"/>
  <c r="AB32" i="22"/>
  <c r="L32" i="22"/>
  <c r="Z32" i="22"/>
  <c r="X32" i="22"/>
  <c r="V32" i="22"/>
  <c r="AH32" i="22"/>
  <c r="R32" i="22"/>
  <c r="AF32" i="22"/>
  <c r="N32" i="22"/>
  <c r="F32" i="22"/>
  <c r="J32" i="22"/>
  <c r="AN32" i="22"/>
  <c r="H32" i="22"/>
  <c r="AL32" i="22"/>
  <c r="AF35" i="22"/>
  <c r="N35" i="22"/>
  <c r="AB35" i="22"/>
  <c r="L35" i="22"/>
  <c r="Z35" i="22"/>
  <c r="J35" i="22"/>
  <c r="AN35" i="22"/>
  <c r="X35" i="22"/>
  <c r="H35" i="22"/>
  <c r="V35" i="22"/>
  <c r="AJ35" i="22"/>
  <c r="T35" i="22"/>
  <c r="AH35" i="22"/>
  <c r="R35" i="22"/>
  <c r="F35" i="22"/>
  <c r="P35" i="22"/>
  <c r="AD35" i="22"/>
</calcChain>
</file>

<file path=xl/sharedStrings.xml><?xml version="1.0" encoding="utf-8"?>
<sst xmlns="http://schemas.openxmlformats.org/spreadsheetml/2006/main" count="1020" uniqueCount="583">
  <si>
    <t xml:space="preserve">6. PRECISA     DE   LA   ATENCION      DE   UN/A </t>
  </si>
  <si>
    <t>ENFERMERO/A  O UN/A MEDICO (Marque una)</t>
  </si>
  <si>
    <t>1. Menos de una vez al mes</t>
  </si>
  <si>
    <t xml:space="preserve"> 2. Mensualmente </t>
  </si>
  <si>
    <t xml:space="preserve"> 3. Semanalmente</t>
  </si>
  <si>
    <t xml:space="preserve"> 4. Diariamente</t>
  </si>
  <si>
    <t>5. Necesita tener disponible atención médica en cualquier mo­
mento, durante las 24 horas</t>
  </si>
  <si>
    <t>7.MEDICAMENTOS  QUE TOMA ACTUALMENTE</t>
  </si>
  <si>
    <t xml:space="preserve">   (Marque  todos los que correspondan)</t>
  </si>
  <si>
    <t xml:space="preserve">3. Para problemasanímicos o emocionales (por ejemplo ansiedad </t>
  </si>
  <si>
    <t xml:space="preserve">o insomnio):    </t>
  </si>
  <si>
    <t xml:space="preserve">4. Para epilepsia: </t>
  </si>
  <si>
    <t xml:space="preserve">5. Otros: </t>
  </si>
  <si>
    <t>6. Desconocidos</t>
  </si>
  <si>
    <t xml:space="preserve">2. Para problemas de salud (física): </t>
  </si>
  <si>
    <t>8. BRAZO/MANO  (Marque una)</t>
  </si>
  <si>
    <t>1. No presenta limitaciones en las actividades diarias</t>
  </si>
  <si>
    <t xml:space="preserve"> 3. Con limitaciones en la mayoría de las actividades diarias</t>
  </si>
  <si>
    <t>2. Con algunas limitaciones en las actividades diarias</t>
  </si>
  <si>
    <t>9. MOVILIDAD  (Marque una)</t>
  </si>
  <si>
    <t>1. Camina sin problemas y sin ayudas</t>
  </si>
  <si>
    <t>2. Generalmente en silla de ruedas, o no camina</t>
  </si>
  <si>
    <t xml:space="preserve"> 3. Limitado a la cama durante la mayor parte del día</t>
  </si>
  <si>
    <t>4. En cama todo el día</t>
  </si>
  <si>
    <t>10. AYUDAS PARA SU MOVILIDAD</t>
  </si>
  <si>
    <t xml:space="preserve">      (Marque  todas las que correspondan)</t>
  </si>
  <si>
    <t xml:space="preserve"> 1. Ninguna</t>
  </si>
  <si>
    <t xml:space="preserve"> silla de ruedas, etc.)</t>
  </si>
  <si>
    <t xml:space="preserve"> 2. Necesita aparatos y ayudas (bastón,</t>
  </si>
  <si>
    <t>3. Necesita ayuda de otra persona de vez en cuando</t>
  </si>
  <si>
    <t>4. Necesita ayuda de otra persona permanentemente</t>
  </si>
  <si>
    <t>D.</t>
  </si>
  <si>
    <t>Adaptativa</t>
  </si>
  <si>
    <t>Conducta</t>
  </si>
  <si>
    <t xml:space="preserve">• Puntúe  el grado  en que  la persona   realiza   en  la actualidad las conductas de cada ítem, completamente y sin ayuda ni supervisión.
</t>
  </si>
  <si>
    <t>• Marque el número de la categoría que mejor describe la(s) conducta(s) de la persona en cada item.</t>
  </si>
  <si>
    <t>• Marque la máxima puntuación (3: La realiza muy bien) en los items que en este momento sean demasiado fáciles para esta persona.</t>
  </si>
  <si>
    <t>•Puede suceder que Vd. .no haya tenido la oportunidad de observar directamente alguna de las conductas que se mencionan, o que la persona evaluada no haya tenido la oportunidad de demostrarlas, por el motivo que sea. En estos casos, a partir del conocimiento previo del que Vd. disponga de esa persona, debe hacer una estimación de la puntuación que el ítem podría tener en el momento presente,  realizado  de manera  independiente   y sin enseñanza  adicional. No olvide, por favor, marcar la puntuación que corresponda también en estos casos.</t>
  </si>
  <si>
    <t>INSTRUCCIONES:</t>
  </si>
  <si>
    <t>1. DESTREZAS MOTORAS</t>
  </si>
  <si>
    <t>Realiza (o podría realizar)  estas  conductas    completamente     sin ayuda  ni supervisión:</t>
  </si>
  <si>
    <t>NUNCA o RARA VEZ- aun pidiéndoselo</t>
  </si>
  <si>
    <t>1. LA REALIZA, AUNQUE NO BIEN- 1/4 de las veces­tal vez necesite que se le pida que lo haga</t>
  </si>
  <si>
    <t>2. LA REALIZA BIEN- o 3/4 de las veces-tal vez necesite Quese le pida Quelo haga</t>
  </si>
  <si>
    <t>3. LA REALIZA MUY BIEN- siempre o casi siempre­sin que se le pida</t>
  </si>
  <si>
    <t>1. Coge objetos pequeños con la mano.</t>
  </si>
  <si>
    <t>2. Pasa objetos pequeños de una mano a la otra.</t>
  </si>
  <si>
    <t>3. Se sienta solo/a, manteniendo la cabeza y la espalda derechas y firmes (sin apoyo) durante treinta segundos.</t>
  </si>
  <si>
    <t>4. Se mantiene de pie, al menos durante cinco segundos, apoyándose en muebles u otros objetos.</t>
  </si>
  <si>
    <t>5. Se pone en pie por sí mismo/a</t>
  </si>
  <si>
    <t>6. Mete objetos pequeños en recipientes y los vuelve a sacar después.</t>
  </si>
  <si>
    <t>7. Se mantiene de pie sin ayuda y camina, al menos, unos dos metros</t>
  </si>
  <si>
    <t>8. Hace rayas, marcas o garabatos, con lápiz o con pinturas, en una hoja de papel.</t>
  </si>
  <si>
    <t>9. Quita el envoltorio de objetos pequeños. como chicles o caramelos.</t>
  </si>
  <si>
    <t>10. Gira las manillas de las puertas y las abre.</t>
  </si>
  <si>
    <t>11. Sube y baja escaleras (aunque sea agarrándose a la barandilla) alternando los pies de un escalón a otro.</t>
  </si>
  <si>
    <t>12. Sube por una escalera de dos metros de altura (por ejemplo, la de un tobogán o la de una escalera de tijera).</t>
  </si>
  <si>
    <t>13. Corta con tijeras siguiendo una línea recta y gruesa.</t>
  </si>
  <si>
    <t>14. Escribe su nombre copiándolo de un modelo</t>
  </si>
  <si>
    <t>15. Levanta y lleva una bolsa llena de comestibles por lo menos a una distancia de seis metros y la deposita en el suelo.</t>
  </si>
  <si>
    <t>16. Dobla una carta en tres partes iguales. la introduce en un sobre y luego lo cierra.</t>
  </si>
  <si>
    <t>17. Enhebra una aguja de coser.</t>
  </si>
  <si>
    <t>18. Arma objetos de por lo menos diez piezas, que deben ser atornilladas o encajadas entre sí con tuercas y tornillos (por ejemplo, juguetes y muebles desarmados).</t>
  </si>
  <si>
    <t>SUMA</t>
  </si>
  <si>
    <t>X 0</t>
  </si>
  <si>
    <t>X1</t>
  </si>
  <si>
    <t>X 2</t>
  </si>
  <si>
    <t>X 3</t>
  </si>
  <si>
    <t>=</t>
  </si>
  <si>
    <t>PUNTUACION DIRECTA MAXIMA(54)</t>
  </si>
  <si>
    <t>DESTREZAS MOTORAS</t>
  </si>
  <si>
    <t>2. DESTREZAS  SOCIALES  y COMUNICATIVAS</t>
  </si>
  <si>
    <t>1. Emite sonidos o gesticula para llamar la atención.</t>
  </si>
  <si>
    <t>2. Tiende los brazos buscando la persona con la que desea contactar.</t>
  </si>
  <si>
    <t>3. Cuando se le llama por su nombre, gira la cabeza hacia quien le llama.</t>
  </si>
  <si>
    <t>4. Cuando se le pide, imita acciones, tales como despedirse o aplaudir.</t>
  </si>
  <si>
    <t>5. Entrega juguetes u otros objetos a otra persona.</t>
  </si>
  <si>
    <t>6. Indica "sí" o "no" moviendo la cabeza, o de cualquier otra manera, para responder a preguntas sencillas, como por ejemplo: "¿quieres leche?".</t>
  </si>
  <si>
    <t>7. Señala objetos o personas conocidas en una lámina, cuando se le pide.</t>
  </si>
  <si>
    <t>8. Dice al menos diez palabras,  que pueden ser comprendidas  por alguien que le conozca bien.</t>
  </si>
  <si>
    <t>9. Formula preguntas simples (por ejemplo: "¿qué es esto?").</t>
  </si>
  <si>
    <t>10. Habla usando frases de tres o cuatro palabras.</t>
  </si>
  <si>
    <t>11. En actividades grupales, espera por lo menos dos minutos a que le llegue su turno
(por ejemplo, espera su turno para chutar una pelota o beber un trago de agua).</t>
  </si>
  <si>
    <t>12. Ofrece ayuda a otras personas (ejemplos:mantiene la puerta abierta para que pase una personaque tiene las manos ocupadaso recoge un objeto que se le ha caído a alguien).</t>
  </si>
  <si>
    <t>13. Se comporta de una manera adecuada, sin llamar la atención de los demás, cuando está con sus amigos en lugares públicos (por ejemplo,en el cine, el autobúso el teatro).</t>
  </si>
  <si>
    <t>14. Reacciona correctamente ante la mayoría de las señales, rótulos o símbolos más comunes (por ejemplo, STOP, ALTO, CABALLEROS, SEÑORAS, PELIGRO).</t>
  </si>
  <si>
    <t>15. Cuenta  de manera  resumida  una  historia  de forma  que  otra  persona  pueda entenderla (por ejemplo, un programa de TV o una película de cine).</t>
  </si>
  <si>
    <t>16. Recuerda o sabe cómo localizar números telefónicos y llama a sus amigos.</t>
  </si>
  <si>
    <t>17. Escribe, a mano o a máquina, notas o cartas legibles y comprensibles, para ser enviadas por correo.</t>
  </si>
  <si>
    <t>18. Localiza la información que necesita en las páginas amarillas de la guía telefónica o en los anuncios clasificados del periódico.</t>
  </si>
  <si>
    <t>19. Llama a un servicio de reparaciones o al responsable de la vivienda, cuando se estropea algo importante en su casa (como la cocina o el frigorífico).</t>
  </si>
  <si>
    <t>DESTREZAS SOCIALES Y COMUNICATIVAS</t>
  </si>
  <si>
    <t>PUNTUACION DIRECTA MAXIMA(57)</t>
  </si>
  <si>
    <t>3. DESTREZAS DE LA VIDA PERSONAL</t>
  </si>
  <si>
    <t>DESTREZAS DE LA VIDA PERSONAL</t>
  </si>
  <si>
    <t>1. Traga alimentos blandos.</t>
  </si>
  <si>
    <t>2. Coge y come alimentos como galletas o patatas fritas.</t>
  </si>
  <si>
    <t>3. Alarga sus brazos y piernas cuando se le viste. para facilitar la tarea.</t>
  </si>
  <si>
    <t>4.  Mantiene sus manos bajo el chorro de agua para lavárselas, cuando está situado ante un lavabo.</t>
  </si>
  <si>
    <t>5. Come alimentos sólidos usando la cuchara. sin derramar casi nada.</t>
  </si>
  <si>
    <t>6. Permanece sin orinarse al menos durante tres horas.</t>
  </si>
  <si>
    <t>7. Se quita el pantalón o la falda y la ropa interior.</t>
  </si>
  <si>
    <t>8. Evacúa cuando se le sienta en el inodoro (en el orinal en el caso de los niños) de acuerdo a un horario regular o cuando se le lleva al cuarto de baño.</t>
  </si>
  <si>
    <t>9. Se pone camisetas o jerseys, aunque sea al revés.</t>
  </si>
  <si>
    <t>10. Hace uso del retrete, quitándose y poniéndose la ropa. (es posible que se orine o defeque encima no más de una vez al mes).</t>
  </si>
  <si>
    <t>11. Cierra la puerta del retrete, si es preciso, cuando hace uso del inodoro.</t>
  </si>
  <si>
    <t>12. Se viste por sí mismo/a. completa y correctamente. incluyendo botones. cinturones. cremalleras y cordones de los zapatos.</t>
  </si>
  <si>
    <t>13. Utiliza el cuchillo para cortar alimentos. en vez de tratar de comer trozos demasiado grandes.</t>
  </si>
  <si>
    <t>14. Se enjabona, aclara y seca el pelo.</t>
  </si>
  <si>
    <t>15. Friega, seca y luego guarda los platos en su lugar.</t>
  </si>
  <si>
    <t>16. Prepara y combina comidas simples, como huevos fritos, sopa o "sandwiches".</t>
  </si>
  <si>
    <t>17. Arregla su dormitorio, lo cual incluye guardar la ropa, cambiar las sábanas, quitar el polvo y barrer el suelo.</t>
  </si>
  <si>
    <t>18. Prepara listas de compras de por lo menos seis productos para adquirir en una tienda de comestibles.</t>
  </si>
  <si>
    <t>19. Carga y maneja una lavadora, utilizando la cantidad de detergente y el programa apropiados.</t>
  </si>
  <si>
    <t>20. Planifica, prepara y sirve una comida completa para más de dos personas</t>
  </si>
  <si>
    <t>21. Realiza pequeñas reparaciones de su ropa, como zurcirse un roto o coserse un botón, o, en todo caso, encarga a la persona adecuada para que lo haga.</t>
  </si>
  <si>
    <t>PUNTUACION DIRECTA MAXIMA(63)</t>
  </si>
  <si>
    <t>4. DESTREZAS  DE VIDA EN LA COMUNIDAD</t>
  </si>
  <si>
    <t>1. Encuentra juguetes u objetos que se guardan siempre en el mismo lugar.</t>
  </si>
  <si>
    <t>2. Va solo/a a un determinado cuarto cuando se le manda (por ejemplo: "vete a esperar a la cocina").</t>
  </si>
  <si>
    <t>3. Indica cuando ha finalizado una tarea rutinaria o que se le encargó.</t>
  </si>
  <si>
    <t>4. Permanece sin alejarse durante diez minutos, en un patio o parque sin vallas, cuando se espera que lo haga.</t>
  </si>
  <si>
    <t>5. Usa correctamente las palabras "mañana" y "noche".</t>
  </si>
  <si>
    <t>6. Intercambia un objeto por dinero o por otro objeto de valor (por ejemplo, un libro por otro o por dinero).</t>
  </si>
  <si>
    <t>7. Compra objetos, que cuestan al menos veinticinco pesetas, en máquinas automáticas
(por ejemplo, dulces o refrescos).</t>
  </si>
  <si>
    <t>Robert H. Bruininks                                                             Bradley K. HiII                                                                         Richard W. Woodcock                                                    Richard F.Weatherman</t>
  </si>
  <si>
    <t>8. En su barrio, cruza calles, avenidas o cruces sin señalizar, sin que nadie le acompañe..</t>
  </si>
  <si>
    <t>9. Compra las cosas que se le piden cuando va a hacer un recado, aunque es posible que no cuente el cambio correctamente.</t>
  </si>
  <si>
    <t>10. Dice la fecha completa de su nacimiento (día, mes y año).</t>
  </si>
  <si>
    <t>11. Usa diariamente un reloj para hacer cosas a una hora determinada (por ejemplo, para tomar un autobús o ver un programa de televisión).</t>
  </si>
  <si>
    <t>13. Maneja herramientas manuales eléctricas, potencialmente peligrosas, y aparatos de piezas móviles (por ejemplo, un taladro eléctrico, una batidora o una licuadora).</t>
  </si>
  <si>
    <t>14. Cumple con las citas que han sido fijadas por lo menos tres días antes, anotándolas si es necesario.</t>
  </si>
  <si>
    <t>15. Administra su dinero de forma que cubra los gastos de, por lo menos, una semana
(ocio, transporte y otras necesidades).</t>
  </si>
  <si>
    <t>16. Trabaja en una tarea a ritmo regular, por lo menos durante dos horas.</t>
  </si>
  <si>
    <t>17. Rellena formularios y asiste a entrevistas de selección para buscar trabajo.</t>
  </si>
  <si>
    <t>18. Recibe facturas por correo y efectúa los pagos antes de que venza el plazo.</t>
  </si>
  <si>
    <t>19. Hace balance mensual de su cuenta bancaria o libreta de ahorros.</t>
  </si>
  <si>
    <t xml:space="preserve"> DESTREZAS  DE VIDA EN LA COMUNIDAD</t>
  </si>
  <si>
    <t>12. Cuenta con precisión las vueltas, después de comprar algo con un billete o moneda por el que tengan que darselas.</t>
  </si>
  <si>
    <t>E.</t>
  </si>
  <si>
    <t>Problemas de Conducta</t>
  </si>
  <si>
    <r>
      <rPr>
        <b/>
        <sz val="10"/>
        <color indexed="8"/>
        <rFont val="Calibri"/>
        <family val="2"/>
      </rPr>
      <t>INSTRUCCIONES:</t>
    </r>
    <r>
      <rPr>
        <sz val="10"/>
        <color indexed="8"/>
        <rFont val="Calibri"/>
        <family val="2"/>
      </rPr>
      <t xml:space="preserve"> Indique si esta persona muestra problemas de conducta en cada una de las categorías. Si la respuesta es "sí", describa el problema principal e indique la frecuencia y gravedad.</t>
    </r>
  </si>
  <si>
    <t>CATEGORIAS DE PROBLEMASDE CONDUCTA</t>
  </si>
  <si>
    <t xml:space="preserve">* Heteroagresividad </t>
  </si>
  <si>
    <t>*Destrucción de Objetos</t>
  </si>
  <si>
    <t>*Conducta Disruptiva</t>
  </si>
  <si>
    <t>* Comportamiento Autolesivo</t>
  </si>
  <si>
    <t>* Hábitos Atípicos</t>
  </si>
  <si>
    <t>* Conducta Social Ofensiva</t>
  </si>
  <si>
    <t>*Retraimiento</t>
  </si>
  <si>
    <t>*Conducta No Colaboradora</t>
  </si>
  <si>
    <t xml:space="preserve">0,1,2                                         4                                    8                       12   16      20   24       28     32     36              40       44  46    50  53 54 </t>
  </si>
  <si>
    <t xml:space="preserve">                                                 0      1            2               4                          8       12  16       20        24   28    32             36        40     44 46   50                                                                                    53,54</t>
  </si>
  <si>
    <t xml:space="preserve">                                          &lt;0-3         0-3                       0-5           0-7       0-9       1-0         1-4     1-8    2-0    2-6    3           4           5     6                8          10   12     15       18          22           adulto</t>
  </si>
  <si>
    <t>0,1,2,3                                 4  5  6                           8    10          12         16            20        24            28      32    35  38      42         46          50         53    55  57</t>
  </si>
  <si>
    <t>0,1,2,3                                                          4                5         7               10                            13               17   22      28           34                40       44               50  56     60  63</t>
  </si>
  <si>
    <t xml:space="preserve">                                                 0, 1 2               3       4, 5      6            8      10  12        16        20      24      28          32 35        38              42     46             50    53           55                                       57       </t>
  </si>
  <si>
    <t xml:space="preserve">                                        &lt;0-2        0-3                      0-5           0-7       0-9       1-0         1-4      1-8   2-0    2-6    3           4          5      6                8        10    12     15        18          22                adulto</t>
  </si>
  <si>
    <t xml:space="preserve">                                           0             1         2                 3             4        5             7            10                   13     17     22      28                  34            40         44     50      56                60                        63                                                 </t>
  </si>
  <si>
    <t xml:space="preserve">                                          &lt;0-4                      0-4          0-5         0-7         0-9       1-0          1-4       1-8   2-0    2-6    3            4            5      6                8           10   12     15       18          22       adulto</t>
  </si>
  <si>
    <t xml:space="preserve">0,1,2,3                                                                                                                                    5                8                  11          14         17     20           26   32    38       44            50     54     57  </t>
  </si>
  <si>
    <t xml:space="preserve">                                                                                                                   0     1                  2     3            5                  8                11           14   17      20 26     32       38    44                   50          54     57                                                </t>
  </si>
  <si>
    <t xml:space="preserve">                                          &lt;0-11                                                                              0-11               1-4     1-8    2-0     2-6   3             4          5       6              8         10   12      15      18         22         adulto</t>
  </si>
  <si>
    <r>
      <rPr>
        <b/>
        <sz val="10"/>
        <color indexed="8"/>
        <rFont val="Calibri"/>
        <family val="2"/>
      </rPr>
      <t>1. COMPORTAMIENTO AUTOLESIVO O DAÑO A SI MISMO</t>
    </r>
    <r>
      <rPr>
        <sz val="10"/>
        <color indexed="8"/>
        <rFont val="Calibri"/>
        <family val="2"/>
      </rPr>
      <t xml:space="preserve">
Se hace daño en su propio cuerpo - por ejemplo: golpeándose, dándose cabezazos, arañándose, cortándose o pinchándose, mordiéndose, frotándose la piel, tirándose del cabello, pellizcándose o mordiéndose las uñas-.</t>
    </r>
  </si>
  <si>
    <r>
      <rPr>
        <b/>
        <sz val="10"/>
        <color indexed="8"/>
        <rFont val="Calibri"/>
        <family val="2"/>
      </rPr>
      <t>3. DESTRUCCION DE OBJETOS</t>
    </r>
    <r>
      <rPr>
        <sz val="10"/>
        <color indexed="8"/>
        <rFont val="Calibri"/>
        <family val="2"/>
      </rPr>
      <t xml:space="preserve">
Intencionadamenterompe, estropea o destruye cosas - por ejemplo: golpeando, rasgando o cortando, tirando, quemando, picando o rayando-.</t>
    </r>
  </si>
  <si>
    <t>a.  Si la respuesta es «sí", describa el PROBLEMA PRINCIPAL:</t>
  </si>
  <si>
    <t>Si la respuesta es «no», marque nunca (O)  para frecuencia y no es grave (O)  para gravedad.</t>
  </si>
  <si>
    <t>Nunca</t>
  </si>
  <si>
    <t>2.</t>
  </si>
  <si>
    <t>4.</t>
  </si>
  <si>
    <t>5.</t>
  </si>
  <si>
    <t>1.</t>
  </si>
  <si>
    <t>Menos de una vez al mes</t>
  </si>
  <si>
    <t>De una a tres veces al mes</t>
  </si>
  <si>
    <t>3.</t>
  </si>
  <si>
    <t>De una a seis veces por semana</t>
  </si>
  <si>
    <t>De una a diez veces al día</t>
  </si>
  <si>
    <t>Una o más veces en una hora</t>
  </si>
  <si>
    <t>0.</t>
  </si>
  <si>
    <t>Medianamente grave; es un problema moderado</t>
  </si>
  <si>
    <t>Muy grave; es un problema grave</t>
  </si>
  <si>
    <t>No es grave; no es un problema</t>
  </si>
  <si>
    <t>Ligeramente grave; es un problema leve</t>
  </si>
  <si>
    <t>Extremadamente grave; es un problema crítico</t>
  </si>
  <si>
    <r>
      <t xml:space="preserve">2. HETEROAGRESIVIDAD O DAÑO A OTROS
</t>
    </r>
    <r>
      <rPr>
        <sz val="10"/>
        <color indexed="8"/>
        <rFont val="Calibri"/>
        <family val="2"/>
      </rPr>
      <t>Causa dolor físico a otras personas o a animales - por ejemplo: golpeando, dando  patadas,  mordiendo, pinchando, arañando, tirando del pelo, golpeando con otro objeto.</t>
    </r>
  </si>
  <si>
    <r>
      <t>4. CONDUCTA DISRUPTIVA.</t>
    </r>
    <r>
      <rPr>
        <sz val="10"/>
        <color indexed="8"/>
        <rFont val="Calibri"/>
        <family val="2"/>
      </rPr>
      <t xml:space="preserve"> Interfiere las actividades de otros - por ejemplo: abrazándose en exceso a  otros, acosándoles o  importunándoles, discutiendo o quejándose, buscando pelea, riéndose o llorando sin motivo, interrumpiendo, gritando o chillando-.</t>
    </r>
    <r>
      <rPr>
        <b/>
        <sz val="10"/>
        <color indexed="8"/>
        <rFont val="Calibri"/>
        <family val="2"/>
      </rPr>
      <t xml:space="preserve">
</t>
    </r>
  </si>
  <si>
    <r>
      <rPr>
        <b/>
        <sz val="9"/>
        <color indexed="8"/>
        <rFont val="Calibri"/>
        <family val="2"/>
      </rPr>
      <t xml:space="preserve">5. HABITOS   ATIPICOS y REPETITIVOS (ESTEREOTIPIAS)                          </t>
    </r>
    <r>
      <rPr>
        <sz val="9"/>
        <color indexed="8"/>
        <rFont val="Calibri"/>
        <family val="2"/>
      </rPr>
      <t>Son conductas poco usuales, extrañas, que se repiten una y otra vez  .  por  ejemplo:  ir  y  venir  por  la  habitación,  balancearse, torcerse los dedos,  chuparse sus manos u otros objetos, dar sacudidas con partes de su cuerpo (tics nerviosos), hablar solo/a, rechinar   los  dientes,   comer  tierra  u  otros  objetos,  comer excesivamente poco o  de manera exagerada, mirar fijo a un objeto o al vacío, hacer muecas o ruidos extraños.</t>
    </r>
  </si>
  <si>
    <r>
      <rPr>
        <b/>
        <sz val="9"/>
        <color indexed="8"/>
        <rFont val="Calibri"/>
        <family val="2"/>
      </rPr>
      <t>7. RETRAIMIENTO O FALTA DE ATENCION</t>
    </r>
    <r>
      <rPr>
        <sz val="9"/>
        <color indexed="8"/>
        <rFont val="Calibri"/>
        <family val="2"/>
      </rPr>
      <t xml:space="preserve">
Son problemas de falta de  relación con otros o de no prestar atención - por ejemplo: mantenerse alejado/a de otras personas, expresar temores poco corrientes, mostrarse muy inactivo/a, mostrarse triste o preocupado/a, demostrar muy poca concentración en diversas actividades, dormir excesivamente, hablar negativamente de sí mismo/a-.</t>
    </r>
  </si>
  <si>
    <r>
      <rPr>
        <b/>
        <sz val="9"/>
        <color indexed="8"/>
        <rFont val="Calibri"/>
        <family val="2"/>
      </rPr>
      <t>8. CONDUCTAS NO COLABORADORAS</t>
    </r>
    <r>
      <rPr>
        <sz val="9"/>
        <color indexed="8"/>
        <rFont val="Calibri"/>
        <family val="2"/>
      </rPr>
      <t xml:space="preserve">
Son conductas en las que la persona no colabora - por ejemplo: negarse a obedecer, no hacer sus tareas o no respetar las reglas; actuar de forma desafiante o poner mala cara, negarse a asislir a la escuela o al trabajo; llegar tarde a la escuela o al trabajo, negarse a compartir o esperar su turno, engañar, robar, o no respetar la ley-.
</t>
    </r>
  </si>
  <si>
    <r>
      <rPr>
        <b/>
        <sz val="9"/>
        <color indexed="8"/>
        <rFont val="Calibri"/>
        <family val="2"/>
      </rPr>
      <t>6. CONDUCTA SOCIAL OFENSIVA</t>
    </r>
    <r>
      <rPr>
        <sz val="9"/>
        <color indexed="8"/>
        <rFont val="Calibri"/>
        <family val="2"/>
      </rPr>
      <t xml:space="preserve">
Son conductasque ofendena otros - por ejemplo:hablaren voz muy alta, blasfemar o  emplear un  lenguaje soez, mentir, acercarse demasiado o tocar en exceso a otros, amenazar, decir tonterías, escupir a  otros, meterse el  dedo en  la  nariz, eructar, expeler ventosidades, tocarse los genitales,orinaren lugares no apropiados-.</t>
    </r>
  </si>
  <si>
    <t>3. Deliberadamente ignoran esta(s) conducta(s), reforzando otras más positivas.</t>
  </si>
  <si>
    <t xml:space="preserve">2. Le piden que abandone la conducta, razonarido con él o ella                  </t>
  </si>
  <si>
    <t xml:space="preserve">1. No hacen nada o le consuelan                                                                       </t>
  </si>
  <si>
    <t xml:space="preserve">0.  No hay problemas de conducta                                                          </t>
  </si>
  <si>
    <t>4. Le piden a la persona que se enmiende o corrija la situación</t>
  </si>
  <si>
    <t>5. Modifican o reestructuran el entorno, cambian de materiales</t>
  </si>
  <si>
    <t xml:space="preserve">10.0tras:                                                                          </t>
  </si>
  <si>
    <t>9. Se necesita ayuda para controlarle (son precisas dos o
más personas para ello)</t>
  </si>
  <si>
    <t xml:space="preserve">8. Le dirigen de manera física, le trasladan o le ponen límites físicamente              </t>
  </si>
  <si>
    <t xml:space="preserve">7. Le retiran ciertos privilegios obtenidos anteriormente.                                                                   </t>
  </si>
  <si>
    <t xml:space="preserve">6. Piden que la persona salga de la habitación o del aula, la sala, etc., o que se siente en otro lugar.                                                     </t>
  </si>
  <si>
    <r>
      <rPr>
        <b/>
        <sz val="11"/>
        <color indexed="8"/>
        <rFont val="Calibri"/>
        <family val="2"/>
      </rPr>
      <t>Comentarios:</t>
    </r>
    <r>
      <rPr>
        <sz val="11"/>
        <color theme="1"/>
        <rFont val="Calibri"/>
        <family val="2"/>
        <scheme val="minor"/>
      </rPr>
      <t xml:space="preserve"> </t>
    </r>
  </si>
  <si>
    <t>F.</t>
  </si>
  <si>
    <t>Ubicación Residencial</t>
  </si>
  <si>
    <t>1. RESIDENCIA 
ACTUAL</t>
  </si>
  <si>
    <t>(Marque una)</t>
  </si>
  <si>
    <t>1.  Con padres o familiares</t>
  </si>
  <si>
    <t>2.  Padres adoptivos o familia sustituta</t>
  </si>
  <si>
    <t>3.  Independiente en su casa</t>
  </si>
  <si>
    <t>4.  Semi-independiente con supervisión regular</t>
  </si>
  <si>
    <t>5.  Servicio residencial</t>
  </si>
  <si>
    <t>6.  Otro:</t>
  </si>
  <si>
    <t>7.  No se recomienda ningún cambio</t>
  </si>
  <si>
    <t>2.  RECOMENDACIÓN DE CAMBIO dentro de los 2 años siguientes</t>
  </si>
  <si>
    <t>G.</t>
  </si>
  <si>
    <t>Servicios de Día</t>
  </si>
  <si>
    <t>1. SERVICIOS DE DIA ACTUALES</t>
  </si>
  <si>
    <t>1. Ninguno. Sin programa diurno fuera de casa</t>
  </si>
  <si>
    <t>2. Jardin de infancia o guardería. centro de día para ancianos</t>
  </si>
  <si>
    <t>3. Escuela o centro educativo ordinario - aula ordinaria</t>
  </si>
  <si>
    <t>4. Escuela o centro educativo ordinario - aula ordinaria con servicios de educación especial</t>
  </si>
  <si>
    <t>5. Escuela o centro ordinario - aula de educación especial</t>
  </si>
  <si>
    <t>6. Centro de educación especial</t>
  </si>
  <si>
    <t>7. Centro de día (actividades personales y sociales)</t>
  </si>
  <si>
    <t>8. Centro ocupacional (formación laboral y social)</t>
  </si>
  <si>
    <t>9. Centro especial de empleo</t>
  </si>
  <si>
    <t>10. Puesto de trabajo ordinario con supervisión y apoyo (p. e. enclave en empresas)</t>
  </si>
  <si>
    <t>11. Empleo ordinario</t>
  </si>
  <si>
    <t>13. No se recomienda ningún cambio</t>
  </si>
  <si>
    <t>H.</t>
  </si>
  <si>
    <t>I.</t>
  </si>
  <si>
    <t>Servicios de Apoyo</t>
  </si>
  <si>
    <t>Actividades Sociales y de Ocio</t>
  </si>
  <si>
    <t>1. QUE UTILIZA ACTUALMENTE</t>
  </si>
  <si>
    <t>2.  NO LOS EMPLEA ACTUALMENTE AUNQUE CONVIENE ESTUDIAR SU USO.</t>
  </si>
  <si>
    <t>(Marque todos los que correspondan)</t>
  </si>
  <si>
    <t xml:space="preserve">1. Ninguno. </t>
  </si>
  <si>
    <t>2.  Valoración, orientación y seguimiento</t>
  </si>
  <si>
    <t>3.  Intervención o estimulación temprana</t>
  </si>
  <si>
    <t>4.  Logopedia</t>
  </si>
  <si>
    <t>5.  Terapia ocupacional</t>
  </si>
  <si>
    <t>6.  Fisioterapia</t>
  </si>
  <si>
    <t>7.  Cuidades médicos especializados (de forma continuada)</t>
  </si>
  <si>
    <t>8.  Servicios especializados de salud mental</t>
  </si>
  <si>
    <t>9.  Servicios residenciales de respiro</t>
  </si>
  <si>
    <t>10. Servicios de apoyo en el hogar (p. e. ayuda domiciliaria)</t>
  </si>
  <si>
    <t>12.  Otro:</t>
  </si>
  <si>
    <t>13.  Otro:</t>
  </si>
  <si>
    <t>11. Servicios especiales de transporte</t>
  </si>
  <si>
    <t>1.     ACTIVIDADES DURANTE EL MES PASADO</t>
  </si>
  <si>
    <t>2.      FACTORES QUE LIMITAN LAS ACTIVIDADES SOCIALES</t>
  </si>
  <si>
    <t>(Marque todas las que correspondan)</t>
  </si>
  <si>
    <t>1. Ninguna</t>
  </si>
  <si>
    <t>2. Habló por teléfono con parientes o amigos</t>
  </si>
  <si>
    <t>3. Visitó a parientes</t>
  </si>
  <si>
    <t>4. Visitó a amigos o vecinos fuera de su residencia</t>
  </si>
  <si>
    <t>5. Fue de compras o comió fuera (sólo o con otros)</t>
  </si>
  <si>
    <t>6. Asistió a actividades sociales o de ocio fuera de casa</t>
  </si>
  <si>
    <t>7. Tiene un "hobby» (ocupa su tiempo libre con una actividad personal)</t>
  </si>
  <si>
    <t>8. Otro:</t>
  </si>
  <si>
    <t>2. Carece de interés</t>
  </si>
  <si>
    <t>3. Nadie quiere acompañarle</t>
  </si>
  <si>
    <t>4. No hay transporte</t>
  </si>
  <si>
    <t>5. No tiene dinero</t>
  </si>
  <si>
    <t>6. Tiene problemas de salud</t>
  </si>
  <si>
    <t>7. Presenta problemas de conducta</t>
  </si>
  <si>
    <t xml:space="preserve">¿Proporcionan estos resultados una correcta representación del funcionamiento actual de la persona evaluada?    </t>
  </si>
  <si>
    <t>Sí</t>
  </si>
  <si>
    <t>No</t>
  </si>
  <si>
    <t xml:space="preserve">Si la respuesta es no, ¿cuáles son sus motivos para dudar de los resultados obtenidos en este ICAP?     </t>
  </si>
  <si>
    <t>J.</t>
  </si>
  <si>
    <t>Información    General y  Recomendaciones</t>
  </si>
  <si>
    <t>Información importante para la toma de decisiones que destacaria de las secciones B, CATEGORIA DIAGNOSTICA y C, LIMITACIONES FUNCIONALES.</t>
  </si>
  <si>
    <t>Información de otras fuentes</t>
  </si>
  <si>
    <t xml:space="preserve">Test </t>
  </si>
  <si>
    <t xml:space="preserve"> Fecha </t>
  </si>
  <si>
    <t xml:space="preserve"> Puntuaciones</t>
  </si>
  <si>
    <t>Información adicional necesaria para tomar decisiones con respecto a la persona evaluada:</t>
  </si>
  <si>
    <t>OBJETIVOS DEL PROGRAMA</t>
  </si>
  <si>
    <t>OBJETIVOS DE SERVICIOS</t>
  </si>
  <si>
    <t>CONDUCTA ADAPTATIVA:</t>
  </si>
  <si>
    <t>Destrezas Motoras</t>
  </si>
  <si>
    <t>Destrezas Sociales y Comunicativas</t>
  </si>
  <si>
    <t>Destrezas de Vida Personal</t>
  </si>
  <si>
    <t>Destrezas de Vida en la Comunidad</t>
  </si>
  <si>
    <t>PROBLEMAS DE CONDUCTA</t>
  </si>
  <si>
    <t>Atención fisica y terapeútica</t>
  </si>
  <si>
    <t>Servicios residenciales</t>
  </si>
  <si>
    <t>Actividades sociales diurnas</t>
  </si>
  <si>
    <t>Servicios educativos</t>
  </si>
  <si>
    <t>Servicios de apoyo</t>
  </si>
  <si>
    <t>Actividades sociales y de ocio</t>
  </si>
  <si>
    <t>Otras recomendaciones, revisiones en el futuro u otras acciones precisas:</t>
  </si>
  <si>
    <r>
      <t xml:space="preserve">RESUMEN  DE PUNTUACIONES
de Conducta  Adaptativa  del ICAP           </t>
    </r>
    <r>
      <rPr>
        <b/>
        <sz val="12"/>
        <color indexed="60"/>
        <rFont val="Calibri"/>
        <family val="2"/>
      </rPr>
      <t>(Normas basadas en la edad del sujeto )</t>
    </r>
  </si>
  <si>
    <t xml:space="preserve">Destrezas Motoras </t>
  </si>
  <si>
    <t>(54)</t>
  </si>
  <si>
    <t>Puntuación  Directa</t>
  </si>
  <si>
    <t>b.  FRECUENCIA: ¿Cuántas veces ocurre esto? (Indique el número)</t>
  </si>
  <si>
    <t>c.  GRAVEDAD: ¿Cuál es la gravedad del problema causado por esta conducta? (Indique el número)</t>
  </si>
  <si>
    <r>
      <rPr>
        <b/>
        <sz val="10"/>
        <color indexed="8"/>
        <rFont val="Calibri"/>
        <family val="2"/>
      </rPr>
      <t>9.REACCION A LA CONDUCTA PROBLEMA EN CUALQUIER CATEGORIA</t>
    </r>
    <r>
      <rPr>
        <sz val="10"/>
        <color indexed="8"/>
        <rFont val="Calibri"/>
        <family val="2"/>
      </rPr>
      <t xml:space="preserve">                                                                                                                                                             ¿Cómo reacciona habitualmente Vd. u otras personas ante los problemas de conducta de la persona evaluada? (Marque una)</t>
    </r>
  </si>
  <si>
    <t>(a)                         Puntuación  de escala</t>
  </si>
  <si>
    <t>Tabla A</t>
  </si>
  <si>
    <t>Tabla B</t>
  </si>
  <si>
    <t>Puntuación de edad</t>
  </si>
  <si>
    <t>a</t>
  </si>
  <si>
    <t>Fácil</t>
  </si>
  <si>
    <t>Difícil</t>
  </si>
  <si>
    <t xml:space="preserve">ESCALA </t>
  </si>
  <si>
    <t>RANGO                      INSTRUCTIVO</t>
  </si>
  <si>
    <t>± ETM                                                                  INTERVALO DE CONFIANZA</t>
  </si>
  <si>
    <t>(c)                          Puntuación
Promedio
de  Escala</t>
  </si>
  <si>
    <t>Tabla F</t>
  </si>
  <si>
    <t xml:space="preserve">(b)                         ETM </t>
  </si>
  <si>
    <t>b</t>
  </si>
  <si>
    <t>c</t>
  </si>
  <si>
    <t>(d)                     Puntuación
Diferencial
de Escala</t>
  </si>
  <si>
    <t>(e)                     Puntuación
Diferencial
de Escala
-1 ETM</t>
  </si>
  <si>
    <t>(f)                     Puntuación
Diferencial
de Escala
+1 ETM</t>
  </si>
  <si>
    <t>+ o -</t>
  </si>
  <si>
    <t>a-c=d</t>
  </si>
  <si>
    <t>d-b=e</t>
  </si>
  <si>
    <t>d+b=f</t>
  </si>
  <si>
    <t xml:space="preserve">Use esta columna en       </t>
  </si>
  <si>
    <t>PER</t>
  </si>
  <si>
    <t>PT</t>
  </si>
  <si>
    <t>IRR           /90</t>
  </si>
  <si>
    <t xml:space="preserve">                 /90</t>
  </si>
  <si>
    <t xml:space="preserve">                   /90</t>
  </si>
  <si>
    <t>Tabla G</t>
  </si>
  <si>
    <t xml:space="preserve">Destrezas Sociales
y Comunicativas                       </t>
  </si>
  <si>
    <t xml:space="preserve">Destrezas de la
Vida Personal                           </t>
  </si>
  <si>
    <t>(57)</t>
  </si>
  <si>
    <t>(63)</t>
  </si>
  <si>
    <t xml:space="preserve">Destrezas de Vida
en la Comunidad </t>
  </si>
  <si>
    <t>Tabla C</t>
  </si>
  <si>
    <t>Tabla D</t>
  </si>
  <si>
    <t>Tabla E</t>
  </si>
  <si>
    <t>a=Total / 4</t>
  </si>
  <si>
    <t>IndependenciaGeneral</t>
  </si>
  <si>
    <t xml:space="preserve">Suma de las Cuatro
Puntuaciones de
Escala    </t>
  </si>
  <si>
    <t>Total</t>
  </si>
  <si>
    <r>
      <t xml:space="preserve">PROTOCOLO  DE PROBLEMAS  DE CONDUCTA
</t>
    </r>
    <r>
      <rPr>
        <b/>
        <sz val="12"/>
        <color indexed="60"/>
        <rFont val="Calibri"/>
        <family val="2"/>
      </rPr>
      <t>Cálculo  de los lndices  de Problemas  de Conducta</t>
    </r>
  </si>
  <si>
    <t xml:space="preserve">Problemas de Conducta  </t>
  </si>
  <si>
    <t>INTERNO</t>
  </si>
  <si>
    <t>ASOCIAL</t>
  </si>
  <si>
    <t>EXTERNO</t>
  </si>
  <si>
    <t>GENERAL</t>
  </si>
  <si>
    <t>INDICE   GENERAL</t>
  </si>
  <si>
    <t>Niveles de Servicio del ICAP</t>
  </si>
  <si>
    <t>Nivel</t>
  </si>
  <si>
    <t>Puntuación</t>
  </si>
  <si>
    <t>Descripción</t>
  </si>
  <si>
    <t>1 - 19</t>
  </si>
  <si>
    <t>20 - 29</t>
  </si>
  <si>
    <t>30 - 39</t>
  </si>
  <si>
    <t>40 - 49</t>
  </si>
  <si>
    <t>50 - 59</t>
  </si>
  <si>
    <t>Total atención a la persona y/o supervisión completa.</t>
  </si>
  <si>
    <t>Intensa atención a la persona y/o constante supervisión.</t>
  </si>
  <si>
    <t>Periódica atención a la persona y/o supervisión frecuente.</t>
  </si>
  <si>
    <t>70 - 79</t>
  </si>
  <si>
    <t>80 - 89</t>
  </si>
  <si>
    <t>60 - 69</t>
  </si>
  <si>
    <t>90 +</t>
  </si>
  <si>
    <t>Limitada atención a la persona y/o seguimiento periódico</t>
  </si>
  <si>
    <t>Sin necesidad de ayuda ( o muy poco frecuente) en la vida diaria.</t>
  </si>
  <si>
    <t>Tabla 1</t>
  </si>
  <si>
    <t xml:space="preserve">INTERPRETACION:    </t>
  </si>
  <si>
    <t>+10 a -10</t>
  </si>
  <si>
    <t>-11 a -20</t>
  </si>
  <si>
    <t>-21 a -30</t>
  </si>
  <si>
    <t>-31 a -40</t>
  </si>
  <si>
    <t>-41 y menos</t>
  </si>
  <si>
    <t>N -Normal</t>
  </si>
  <si>
    <t>LG -  Levemente Grave</t>
  </si>
  <si>
    <t>MD - Moderadamente Grave</t>
  </si>
  <si>
    <t xml:space="preserve">      Valor del lndice                           Nivel de Gravedad</t>
  </si>
  <si>
    <t>G -Grave</t>
  </si>
  <si>
    <t>PUNTUACION DIRECTA DE CONDUCTA ADAPTATIVA</t>
  </si>
  <si>
    <t>MG -  Muy Grave</t>
  </si>
  <si>
    <t>1.  Autolesivo</t>
  </si>
  <si>
    <t>P. Directa</t>
  </si>
  <si>
    <t>Frecuencia:</t>
  </si>
  <si>
    <t>Gravedad:</t>
  </si>
  <si>
    <t>2. Heteroagresividad</t>
  </si>
  <si>
    <t>3.  Destrucción  de Objetos</t>
  </si>
  <si>
    <t>4.  Conducta  Disruptiva</t>
  </si>
  <si>
    <t>6.  Conducta  Social  Ofensiva</t>
  </si>
  <si>
    <t>7.  Retraimiento</t>
  </si>
  <si>
    <t xml:space="preserve">5.Habitos Atípicos y Repetitivos                  </t>
  </si>
  <si>
    <t>8.Conductas  No Colaboradoras</t>
  </si>
  <si>
    <t>Puntuaciones Parciales de edad en años</t>
  </si>
  <si>
    <t xml:space="preserve">Suma de las Puntuaciones Parciales </t>
  </si>
  <si>
    <t>Indices de problemas de conducta</t>
  </si>
  <si>
    <t>-</t>
  </si>
  <si>
    <t>0 - 1</t>
  </si>
  <si>
    <t>3 - 16</t>
  </si>
  <si>
    <r>
      <t xml:space="preserve">2             </t>
    </r>
    <r>
      <rPr>
        <b/>
        <sz val="8"/>
        <color indexed="8"/>
        <rFont val="Calibri"/>
        <family val="2"/>
      </rPr>
      <t>17+</t>
    </r>
  </si>
  <si>
    <t>I. INTERNO PROB. DE CONDUCTA (IIPC)</t>
  </si>
  <si>
    <t>+ O -</t>
  </si>
  <si>
    <t>2 - 6</t>
  </si>
  <si>
    <t>7 - 16</t>
  </si>
  <si>
    <r>
      <t xml:space="preserve">7             </t>
    </r>
    <r>
      <rPr>
        <b/>
        <sz val="8"/>
        <color indexed="8"/>
        <rFont val="Calibri"/>
        <family val="2"/>
      </rPr>
      <t>17+</t>
    </r>
  </si>
  <si>
    <t>0 - 2</t>
  </si>
  <si>
    <t>3 - 9</t>
  </si>
  <si>
    <t>10 +</t>
  </si>
  <si>
    <t>Interno (IIPC)</t>
  </si>
  <si>
    <t>Asocial (IAPC)</t>
  </si>
  <si>
    <t>Externo (IEPC)</t>
  </si>
  <si>
    <t>General (IGPC)</t>
  </si>
  <si>
    <t>MUY GRAVE</t>
  </si>
  <si>
    <t>GRAVE</t>
  </si>
  <si>
    <t>MODERADAMENTE GRAVE</t>
  </si>
  <si>
    <t>POCO GRAVE</t>
  </si>
  <si>
    <t>NORMAL</t>
  </si>
  <si>
    <t>(IIPC)</t>
  </si>
  <si>
    <t>(IAPC)</t>
  </si>
  <si>
    <t>(IEPC)</t>
  </si>
  <si>
    <t>(IGPC)</t>
  </si>
  <si>
    <t>Anote las puntuaciones de cada uno de los índices de</t>
  </si>
  <si>
    <r>
      <t xml:space="preserve">      Perfil de Problema de Conducta </t>
    </r>
    <r>
      <rPr>
        <sz val="14"/>
        <color indexed="60"/>
        <rFont val="Calibri"/>
        <family val="2"/>
      </rPr>
      <t>(Información páginas 14-15)</t>
    </r>
  </si>
  <si>
    <t>Problemas de Conducta de las páginas 14-15 en la columna a.</t>
  </si>
  <si>
    <t>Reste el ETM de la columna b de cada puntuación de la</t>
  </si>
  <si>
    <t xml:space="preserve">Sume el ETM de la columna b a cada puntuación de la </t>
  </si>
  <si>
    <t>columna a  y  anote la suma en la columna d.</t>
  </si>
  <si>
    <t>columna a y anote este resultado en la columna c.</t>
  </si>
  <si>
    <t xml:space="preserve">Dibuje, en el perfil de más abajo, una barra desde el valor de </t>
  </si>
  <si>
    <t>-1 ETM (c)  al valor de +1 ETM (d) para cada índice.</t>
  </si>
  <si>
    <t xml:space="preserve">Trace una línea vertical, a través del perfil, por el punto que </t>
  </si>
  <si>
    <t>corresponda a la puntuación del Indice General de Problemas</t>
  </si>
  <si>
    <t>de Conducta que figura en la columna a.</t>
  </si>
  <si>
    <t>Interno</t>
  </si>
  <si>
    <t>Asocial</t>
  </si>
  <si>
    <t>Externo</t>
  </si>
  <si>
    <t>General</t>
  </si>
  <si>
    <t>INDICE</t>
  </si>
  <si>
    <t>ETM</t>
  </si>
  <si>
    <t>-1 ETM</t>
  </si>
  <si>
    <t>(a)</t>
  </si>
  <si>
    <t>(b)</t>
  </si>
  <si>
    <r>
      <t>a+b=</t>
    </r>
    <r>
      <rPr>
        <i/>
        <sz val="10"/>
        <rFont val="Calibri"/>
        <family val="2"/>
      </rPr>
      <t>(d)</t>
    </r>
  </si>
  <si>
    <r>
      <t>a-b=</t>
    </r>
    <r>
      <rPr>
        <i/>
        <sz val="10"/>
        <rFont val="Calibri"/>
        <family val="2"/>
      </rPr>
      <t>(c)</t>
    </r>
  </si>
  <si>
    <t>+1 ETM</t>
  </si>
  <si>
    <r>
      <t xml:space="preserve">1             </t>
    </r>
    <r>
      <rPr>
        <b/>
        <sz val="8"/>
        <color indexed="8"/>
        <rFont val="Calibri"/>
        <family val="2"/>
      </rPr>
      <t>17+</t>
    </r>
  </si>
  <si>
    <t>I. ASOCIAL PROB. DE CONDUCTA (IAPC)</t>
  </si>
  <si>
    <t>I. EXTERNO PROB. DE CONDUCTA (IEPC)</t>
  </si>
  <si>
    <t>I. GENERAL PROB. DE CONDUCTA (IIPC)</t>
  </si>
  <si>
    <t xml:space="preserve"> Instituto de Ciecias de la Educación</t>
  </si>
  <si>
    <t>INVENTARIO para la PLANIFICACION de SERVICIOS y PROGRAMACION INDIVIDUAL</t>
  </si>
  <si>
    <t>ICAP</t>
  </si>
  <si>
    <t>Robert H. Bruininks</t>
  </si>
  <si>
    <t xml:space="preserve">Bradley K. HiII Richard </t>
  </si>
  <si>
    <t>Traducción y adaptación: Delfín Montero Centeno</t>
  </si>
  <si>
    <t xml:space="preserve">Richard W. Woodcock </t>
  </si>
  <si>
    <t>Richard F.Weatherman</t>
  </si>
  <si>
    <t>Apellido y  nombre:</t>
  </si>
  <si>
    <t>APELLIDO</t>
  </si>
  <si>
    <t>NOMBRE</t>
  </si>
  <si>
    <t>INVENTARIO para                                          la PLANIFICACION de SERVICIOS y PROGRAMACION INDIVIDUAL</t>
  </si>
  <si>
    <t xml:space="preserve">Dirección: </t>
  </si>
  <si>
    <t>CALLE</t>
  </si>
  <si>
    <t>CODIGO POSTAL</t>
  </si>
  <si>
    <t>POBLACION</t>
  </si>
  <si>
    <t>Provincia:</t>
  </si>
  <si>
    <t>Teléfono:</t>
  </si>
  <si>
    <t>Nombre del Servicio Residencial</t>
  </si>
  <si>
    <t>Nombre de la Escuela o Servicio de Día</t>
  </si>
  <si>
    <t>Responsable del caso:</t>
  </si>
  <si>
    <t>Padres o Tutores:</t>
  </si>
  <si>
    <t>Persona que contesta:</t>
  </si>
  <si>
    <t>Relación con la persona evaluada:</t>
  </si>
  <si>
    <t>Motivo de la evaluación</t>
  </si>
  <si>
    <t>Residencia ID</t>
  </si>
  <si>
    <t>Servicio Día ID</t>
  </si>
  <si>
    <t>Responsable Caso ID</t>
  </si>
  <si>
    <t>Otro-1 ID</t>
  </si>
  <si>
    <t>Sujeto ID</t>
  </si>
  <si>
    <t>Otro-2 ID</t>
  </si>
  <si>
    <t>Año</t>
  </si>
  <si>
    <t>Mes</t>
  </si>
  <si>
    <t>Día</t>
  </si>
  <si>
    <t>Fecha de evaluación</t>
  </si>
  <si>
    <t>Fecha de Nacimiento</t>
  </si>
  <si>
    <t>Edad</t>
  </si>
  <si>
    <t>Años</t>
  </si>
  <si>
    <t>Meses</t>
  </si>
  <si>
    <t>Calcule la edad de la persona evaluada, restando a la fecha de evaluación  su lecha  de nacimiento.  Si el númerode días de la edad es menor que 15, la edad en mesesno cambia.Si, por el contrario,el númerode días es de 15 o más, el número de meses aumenta en uno.</t>
  </si>
  <si>
    <t>CALCULO DE EDAD</t>
  </si>
  <si>
    <t>Perfil  de Implicaciones Instructivas del ICAP</t>
  </si>
  <si>
    <t>DESTREZAS  MOTORAS</t>
  </si>
  <si>
    <t>DESTREZAS  SOCIALES  Y COMUNICATIVAS</t>
  </si>
  <si>
    <t>DESTREZAS  DE LA VIDA PERSONAL</t>
  </si>
  <si>
    <t>DESTREZAS  DE VIDA EN LA COMUNIDAD</t>
  </si>
  <si>
    <t>El ICAP  debe  ser completado   por  una  persona  que  conozca  bien  al sujeto evaluado. La persona que complete este cuestionario  debe acudir al Manual del ICAP para obtener  una información  más detallada  sobre definiciones de términos e instrucciones  para completarlo.</t>
  </si>
  <si>
    <t xml:space="preserve">Información </t>
  </si>
  <si>
    <t>Descriptiva</t>
  </si>
  <si>
    <t>Diagnóstica</t>
  </si>
  <si>
    <t>Categoría</t>
  </si>
  <si>
    <t>A.</t>
  </si>
  <si>
    <t>B.</t>
  </si>
  <si>
    <t>1. SEXO (Marque uno)</t>
  </si>
  <si>
    <t>2. Femenino</t>
  </si>
  <si>
    <t>1. Masculino</t>
  </si>
  <si>
    <t>2. ESTATURA</t>
  </si>
  <si>
    <t>cms</t>
  </si>
  <si>
    <t>3. PESO                         kilos</t>
  </si>
  <si>
    <t>kilos</t>
  </si>
  <si>
    <t>4. IDIOMA QUE COMPRENDE  MEJOR</t>
  </si>
  <si>
    <t>2. Lengua propia de su Comunidad Autónoma</t>
  </si>
  <si>
    <t>1. Castellano</t>
  </si>
  <si>
    <t>5. MODO PRINCIPAL DE EXPRESION  (Marque uno)</t>
  </si>
  <si>
    <t>1. Ninguno</t>
  </si>
  <si>
    <t>2. Gestos</t>
  </si>
  <si>
    <t>3. Habla</t>
  </si>
  <si>
    <t>4. Lenguaje de signos gestuales o manuales</t>
  </si>
  <si>
    <t>5. Tableros de símbolos o aparatos para la comunicación</t>
  </si>
  <si>
    <t xml:space="preserve">6. Otro: </t>
  </si>
  <si>
    <t>6. ESTADO CIVIL (Marque uno)</t>
  </si>
  <si>
    <t>1. Soltero/a</t>
  </si>
  <si>
    <t>3. Separado/a</t>
  </si>
  <si>
    <t>4. Divorciado/a</t>
  </si>
  <si>
    <t>2. Casado/a</t>
  </si>
  <si>
    <t>7. ESTADO LEGAL (Marque uno)</t>
  </si>
  <si>
    <t>1. Adulto plenamente responsable ante la ley</t>
  </si>
  <si>
    <t>2. Su padre, su madre o un pariente son sus tutores legales</t>
  </si>
  <si>
    <t>3. Su tutor legal es una persona que no es pariente suyo/a</t>
  </si>
  <si>
    <t xml:space="preserve"> 4. Su tutor es una institución pública o una asociación de afectados</t>
  </si>
  <si>
    <t>5. Otro:</t>
  </si>
  <si>
    <t xml:space="preserve">3. Otro:   </t>
  </si>
  <si>
    <t>LA PERSONA EVALUADA (Marque uno)</t>
  </si>
  <si>
    <r>
      <rPr>
        <sz val="9"/>
        <rFont val="Calibri"/>
        <family val="2"/>
      </rPr>
      <t>5.</t>
    </r>
    <r>
      <rPr>
        <sz val="8"/>
        <rFont val="Calibri"/>
        <family val="2"/>
      </rPr>
      <t>Viudo/a</t>
    </r>
  </si>
  <si>
    <t>1. DIAGNOSTICO  PRINCIPAL (Marque uno)</t>
  </si>
  <si>
    <t xml:space="preserve">        Marque todos los que correspondan)</t>
  </si>
  <si>
    <t xml:space="preserve">   2. OTROS DIAGNOSTICOS</t>
  </si>
  <si>
    <t>2. Autismo</t>
  </si>
  <si>
    <t>3. Ceguera</t>
  </si>
  <si>
    <t>4. Lesión cerebral o neurológica;síndrome cerebral crónico</t>
  </si>
  <si>
    <t>5. Parálisis cerebral</t>
  </si>
  <si>
    <t>6. Drogodependencia</t>
  </si>
  <si>
    <t>7. Sordera</t>
  </si>
  <si>
    <t>8. Epilepsia o convulsiones</t>
  </si>
  <si>
    <t>9. Retraso mental</t>
  </si>
  <si>
    <t xml:space="preserve">10. Problemas de salud física                                        </t>
  </si>
  <si>
    <t>11. Enfermedad mental (con diagnóstico formal);
psicosis, esquizofrenia, etc.</t>
  </si>
  <si>
    <t>12. Problema de salud mental situacional o episódico
(con diagnóstico formal): depresión, ansiedad, angustia, temor, trastornos emocionales</t>
  </si>
  <si>
    <t>13. Otros</t>
  </si>
  <si>
    <t>Comentarios:</t>
  </si>
  <si>
    <t>C.</t>
  </si>
  <si>
    <t>Limitaciones    Funcionales y</t>
  </si>
  <si>
    <t>Asistencia  Necesaria</t>
  </si>
  <si>
    <t>1. NIVEL DE RETRASO  MENTAL (Marque uno)</t>
  </si>
  <si>
    <t>1. No tiene retraso mental</t>
  </si>
  <si>
    <t>2. Leve (CI 52-70)</t>
  </si>
  <si>
    <t xml:space="preserve">3. Moderado (CI35-51) </t>
  </si>
  <si>
    <t>4. Severo (CI 20-35)</t>
  </si>
  <si>
    <t>5. Profundo (CI por debajo de 20)</t>
  </si>
  <si>
    <t xml:space="preserve"> 6. Desconocido/ Desarrollo Lento/ De Riesgo</t>
  </si>
  <si>
    <t>2. VISION  (Marque una)</t>
  </si>
  <si>
    <t xml:space="preserve">2. Problemas de visión que limitan la lectura o su movilidad
(con o sin gafas)
O 3. Poca o nula visión (incluso con gafas especiales)
</t>
  </si>
  <si>
    <t>1. Visión buena (con o sin gafas)</t>
  </si>
  <si>
    <t>3. Poca o nula visión (incluso con gafas especiales)</t>
  </si>
  <si>
    <t>3. AUDICION  (Marque una)</t>
  </si>
  <si>
    <t xml:space="preserve">1. Puede oír voces normales (con o sin audífono) </t>
  </si>
  <si>
    <t>2. Puede oír sólo voces altas (con o sin audífono)</t>
  </si>
  <si>
    <t>3. Audición pobre o nula (incluso con audífono)</t>
  </si>
  <si>
    <t>4. FRECUENCIA  DE ATAQUES EPILEPTICOS</t>
  </si>
  <si>
    <t xml:space="preserve">     (Marque una)</t>
  </si>
  <si>
    <t>1. Ninguno o controlados</t>
  </si>
  <si>
    <t>2. Uno cada dos o más meses</t>
  </si>
  <si>
    <t>3. Mensualmente</t>
  </si>
  <si>
    <t xml:space="preserve"> 4. Uno o más a la semana</t>
  </si>
  <si>
    <t>5. SALUD   (Marque una)</t>
  </si>
  <si>
    <t>1. No limita sus actividades diarias</t>
  </si>
  <si>
    <t>2. Limita un poco sus actividades diarias</t>
  </si>
  <si>
    <t xml:space="preserve"> 3. Muchas o significativas limitaciones en las actividades diarias</t>
  </si>
  <si>
    <t>Gipuzkoa</t>
  </si>
  <si>
    <t>Los  índices  de problemas de conducta tienen una media de cero para personas sin discapacidades. Cuanto más negativos son los índices, mayores problemas de conducta indican. La desviación típica observada generalmente  en diversas  muestras clínicas  de distintas  edades  es de  10 puntos.  Las muestras de personas sin discapacidad generalmente muestran desviaciones típicas de aproximadamente 8</t>
  </si>
  <si>
    <r>
      <t xml:space="preserve">3                 </t>
    </r>
    <r>
      <rPr>
        <b/>
        <sz val="8"/>
        <color indexed="8"/>
        <rFont val="Calibri"/>
        <family val="2"/>
      </rPr>
      <t>10-16</t>
    </r>
  </si>
  <si>
    <t>menos de</t>
  </si>
  <si>
    <t>Indicar edad de la persona</t>
  </si>
  <si>
    <t>Valor medio</t>
  </si>
  <si>
    <t>MARCAR CON 1 LA RESPUESTA CORRECTA</t>
  </si>
  <si>
    <t>Indicar puntuacion de servicio del ICAP (interseccion entre los dos ejes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</si>
</sst>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6" x14ac:knownFonts="1">
    <font>
      <sz val="11"/>
      <color theme="1"/>
      <name val="Calibri"/>
      <family val="2"/>
      <scheme val="minor"/>
    </font>
    <font>
      <b/>
      <sz val="11"/>
      <color indexed="8"/>
      <name val="Calibri"/>
      <family val="2"/>
    </font>
    <font>
      <sz val="11"/>
      <color indexed="63"/>
      <name val="Arial"/>
      <family val="2"/>
    </font>
    <font>
      <b/>
      <sz val="22"/>
      <color indexed="8"/>
      <name val="Calibri"/>
      <family val="2"/>
    </font>
    <font>
      <b/>
      <sz val="80"/>
      <color indexed="8"/>
      <name val="Calibri"/>
      <family val="2"/>
    </font>
    <font>
      <sz val="12"/>
      <color indexed="8"/>
      <name val="Calibri"/>
      <family val="2"/>
    </font>
    <font>
      <sz val="9"/>
      <color indexed="8"/>
      <name val="Calibri"/>
      <family val="2"/>
    </font>
    <font>
      <b/>
      <sz val="40"/>
      <color indexed="10"/>
      <name val="Calibri"/>
      <family val="2"/>
    </font>
    <font>
      <sz val="10"/>
      <color indexed="8"/>
      <name val="Calibri"/>
      <family val="2"/>
    </font>
    <font>
      <b/>
      <sz val="11"/>
      <color indexed="10"/>
      <name val="Calibri"/>
      <family val="2"/>
    </font>
    <font>
      <sz val="8"/>
      <color indexed="8"/>
      <name val="Calibri"/>
      <family val="2"/>
    </font>
    <font>
      <sz val="8"/>
      <color indexed="8"/>
      <name val="Calibri"/>
      <family val="2"/>
    </font>
    <font>
      <b/>
      <sz val="35"/>
      <color indexed="60"/>
      <name val="Calibri"/>
      <family val="2"/>
    </font>
    <font>
      <sz val="8"/>
      <name val="Calibri"/>
      <family val="2"/>
    </font>
    <font>
      <sz val="11"/>
      <name val="Calibri"/>
      <family val="2"/>
    </font>
    <font>
      <sz val="9"/>
      <name val="Calibri"/>
      <family val="2"/>
    </font>
    <font>
      <sz val="6"/>
      <color indexed="8"/>
      <name val="Calibri"/>
      <family val="2"/>
    </font>
    <font>
      <b/>
      <sz val="10"/>
      <color indexed="8"/>
      <name val="Calibri"/>
      <family val="2"/>
    </font>
    <font>
      <b/>
      <sz val="10"/>
      <name val="Calibri"/>
      <family val="2"/>
    </font>
    <font>
      <sz val="8"/>
      <name val="Arial"/>
      <family val="2"/>
    </font>
    <font>
      <sz val="8"/>
      <color indexed="8"/>
      <name val="Arial"/>
      <family val="2"/>
    </font>
    <font>
      <b/>
      <sz val="9"/>
      <color indexed="8"/>
      <name val="Calibri"/>
      <family val="2"/>
    </font>
    <font>
      <b/>
      <sz val="8"/>
      <color indexed="8"/>
      <name val="Calibri"/>
      <family val="2"/>
    </font>
    <font>
      <sz val="9.5"/>
      <color indexed="8"/>
      <name val="Calibri"/>
      <family val="2"/>
    </font>
    <font>
      <b/>
      <sz val="20"/>
      <color indexed="60"/>
      <name val="Calibri"/>
      <family val="2"/>
    </font>
    <font>
      <b/>
      <sz val="12"/>
      <color indexed="60"/>
      <name val="Calibri"/>
      <family val="2"/>
    </font>
    <font>
      <sz val="7"/>
      <color indexed="8"/>
      <name val="Calibri"/>
      <family val="2"/>
    </font>
    <font>
      <sz val="5"/>
      <color indexed="8"/>
      <name val="Calibri"/>
      <family val="2"/>
    </font>
    <font>
      <sz val="10"/>
      <name val="Calibri"/>
      <family val="2"/>
    </font>
    <font>
      <b/>
      <sz val="15"/>
      <color indexed="60"/>
      <name val="Calibri"/>
      <family val="2"/>
    </font>
    <font>
      <sz val="5.5"/>
      <color indexed="8"/>
      <name val="Calibri"/>
      <family val="2"/>
    </font>
    <font>
      <sz val="12"/>
      <name val="Calibri"/>
      <family val="2"/>
    </font>
    <font>
      <b/>
      <sz val="14"/>
      <color indexed="60"/>
      <name val="Calibri"/>
      <family val="2"/>
    </font>
    <font>
      <sz val="14"/>
      <color indexed="60"/>
      <name val="Calibri"/>
      <family val="2"/>
    </font>
    <font>
      <i/>
      <sz val="10"/>
      <name val="Calibri"/>
      <family val="2"/>
    </font>
    <font>
      <b/>
      <sz val="14"/>
      <color indexed="8"/>
      <name val="Calibri"/>
      <family val="2"/>
    </font>
    <font>
      <b/>
      <sz val="12"/>
      <color indexed="8"/>
      <name val="Calibri"/>
      <family val="2"/>
    </font>
    <font>
      <b/>
      <sz val="12"/>
      <color indexed="10"/>
      <name val="Calibri"/>
      <family val="2"/>
    </font>
    <font>
      <sz val="8"/>
      <color theme="0"/>
      <name val="Calibri"/>
      <family val="2"/>
    </font>
    <font>
      <b/>
      <sz val="9"/>
      <color theme="1"/>
      <name val="Calibri"/>
      <family val="2"/>
      <scheme val="minor"/>
    </font>
    <font>
      <sz val="8"/>
      <color theme="1"/>
      <name val="Calibri"/>
      <family val="2"/>
      <scheme val="minor"/>
    </font>
    <font>
      <b/>
      <sz val="11"/>
      <color theme="1"/>
      <name val="Calibri"/>
      <family val="2"/>
      <scheme val="minor"/>
    </font>
    <font>
      <b/>
      <sz val="7"/>
      <color theme="1"/>
      <name val="Calibri"/>
      <family val="2"/>
      <scheme val="minor"/>
    </font>
    <font>
      <b/>
      <sz val="9"/>
      <color theme="0"/>
      <name val="Calibri"/>
      <family val="2"/>
      <scheme val="minor"/>
    </font>
    <font>
      <b/>
      <sz val="12"/>
      <color theme="1"/>
      <name val="Calibri"/>
      <family val="2"/>
      <scheme val="minor"/>
    </font>
    <font>
      <b/>
      <sz val="16"/>
      <color theme="1"/>
      <name val="Calibri"/>
      <family val="2"/>
      <scheme val="minor"/>
    </font>
  </fonts>
  <fills count="12">
    <fill>
      <patternFill patternType="none"/>
    </fill>
    <fill>
      <patternFill patternType="gray125"/>
    </fill>
    <fill>
      <patternFill patternType="solid">
        <fgColor indexed="22"/>
        <bgColor indexed="64"/>
      </patternFill>
    </fill>
    <fill>
      <patternFill patternType="solid">
        <fgColor indexed="1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rgb="FF92D050"/>
        <bgColor indexed="64"/>
      </patternFill>
    </fill>
  </fills>
  <borders count="7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mediumDashed">
        <color indexed="60"/>
      </bottom>
      <diagonal/>
    </border>
    <border>
      <left style="thin">
        <color indexed="64"/>
      </left>
      <right style="thin">
        <color indexed="64"/>
      </right>
      <top style="thin">
        <color indexed="64"/>
      </top>
      <bottom style="thin">
        <color indexed="64"/>
      </bottom>
      <diagonal/>
    </border>
    <border>
      <left/>
      <right/>
      <top/>
      <bottom style="mediumDashed">
        <color indexed="10"/>
      </bottom>
      <diagonal/>
    </border>
    <border>
      <left/>
      <right/>
      <top style="thin">
        <color indexed="64"/>
      </top>
      <bottom style="mediumDashed">
        <color indexed="10"/>
      </bottom>
      <diagonal/>
    </border>
    <border>
      <left/>
      <right/>
      <top style="mediumDashed">
        <color indexed="9"/>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indexed="10"/>
      </bottom>
      <diagonal/>
    </border>
    <border>
      <left style="medium">
        <color indexed="60"/>
      </left>
      <right/>
      <top/>
      <bottom/>
      <diagonal/>
    </border>
    <border>
      <left/>
      <right style="medium">
        <color indexed="60"/>
      </right>
      <top/>
      <bottom/>
      <diagonal/>
    </border>
    <border>
      <left style="medium">
        <color indexed="60"/>
      </left>
      <right/>
      <top/>
      <bottom style="medium">
        <color indexed="60"/>
      </bottom>
      <diagonal/>
    </border>
    <border>
      <left/>
      <right/>
      <top/>
      <bottom style="medium">
        <color indexed="60"/>
      </bottom>
      <diagonal/>
    </border>
    <border>
      <left/>
      <right style="medium">
        <color indexed="60"/>
      </right>
      <top/>
      <bottom style="medium">
        <color indexed="60"/>
      </bottom>
      <diagonal/>
    </border>
    <border>
      <left style="medium">
        <color indexed="60"/>
      </left>
      <right/>
      <top style="medium">
        <color indexed="60"/>
      </top>
      <bottom/>
      <diagonal/>
    </border>
    <border>
      <left/>
      <right/>
      <top style="medium">
        <color indexed="60"/>
      </top>
      <bottom/>
      <diagonal/>
    </border>
    <border>
      <left/>
      <right style="medium">
        <color indexed="60"/>
      </right>
      <top style="medium">
        <color indexed="60"/>
      </top>
      <bottom/>
      <diagonal/>
    </border>
    <border>
      <left style="medium">
        <color indexed="60"/>
      </left>
      <right/>
      <top style="thin">
        <color indexed="60"/>
      </top>
      <bottom/>
      <diagonal/>
    </border>
    <border>
      <left/>
      <right/>
      <top style="thin">
        <color indexed="60"/>
      </top>
      <bottom/>
      <diagonal/>
    </border>
    <border>
      <left/>
      <right style="medium">
        <color indexed="60"/>
      </right>
      <top style="thin">
        <color indexed="60"/>
      </top>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10"/>
      </left>
      <right/>
      <top style="medium">
        <color indexed="10"/>
      </top>
      <bottom/>
      <diagonal/>
    </border>
    <border>
      <left/>
      <right/>
      <top style="medium">
        <color indexed="10"/>
      </top>
      <bottom/>
      <diagonal/>
    </border>
    <border>
      <left/>
      <right style="medium">
        <color indexed="10"/>
      </right>
      <top style="medium">
        <color indexed="10"/>
      </top>
      <bottom/>
      <diagonal/>
    </border>
    <border>
      <left style="medium">
        <color indexed="10"/>
      </left>
      <right/>
      <top/>
      <bottom/>
      <diagonal/>
    </border>
    <border>
      <left/>
      <right style="medium">
        <color indexed="10"/>
      </right>
      <top/>
      <bottom/>
      <diagonal/>
    </border>
    <border>
      <left style="medium">
        <color indexed="10"/>
      </left>
      <right/>
      <top/>
      <bottom style="medium">
        <color indexed="10"/>
      </bottom>
      <diagonal/>
    </border>
    <border>
      <left/>
      <right style="medium">
        <color indexed="10"/>
      </right>
      <top/>
      <bottom style="medium">
        <color indexed="1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DashDot">
        <color indexed="64"/>
      </left>
      <right/>
      <top style="mediumDashDot">
        <color indexed="64"/>
      </top>
      <bottom style="mediumDashDot">
        <color indexed="64"/>
      </bottom>
      <diagonal/>
    </border>
    <border>
      <left/>
      <right style="thin">
        <color indexed="64"/>
      </right>
      <top style="mediumDashDot">
        <color indexed="64"/>
      </top>
      <bottom style="mediumDashDot">
        <color indexed="64"/>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right/>
      <top/>
      <bottom style="mediumDashed">
        <color rgb="FF002060"/>
      </bottom>
      <diagonal/>
    </border>
    <border>
      <left/>
      <right style="medium">
        <color rgb="FF002060"/>
      </right>
      <top/>
      <bottom style="mediumDashed">
        <color rgb="FF002060"/>
      </bottom>
      <diagonal/>
    </border>
    <border>
      <left style="medium">
        <color rgb="FF002060"/>
      </left>
      <right/>
      <top/>
      <bottom style="mediumDashed">
        <color rgb="FF002060"/>
      </bottom>
      <diagonal/>
    </border>
  </borders>
  <cellStyleXfs count="1">
    <xf numFmtId="0" fontId="0" fillId="0" borderId="0"/>
  </cellStyleXfs>
  <cellXfs count="525">
    <xf numFmtId="0" fontId="0" fillId="0" borderId="0" xfId="0"/>
    <xf numFmtId="0" fontId="1" fillId="0" borderId="0" xfId="0" applyFont="1"/>
    <xf numFmtId="0" fontId="10" fillId="0" borderId="0" xfId="0" applyFont="1"/>
    <xf numFmtId="0" fontId="0" fillId="0" borderId="0" xfId="0" applyProtection="1">
      <protection locked="0"/>
    </xf>
    <xf numFmtId="0" fontId="0" fillId="0" borderId="1" xfId="0" applyBorder="1" applyAlignment="1" applyProtection="1">
      <alignment vertical="center"/>
      <protection locked="0"/>
    </xf>
    <xf numFmtId="0" fontId="0" fillId="0" borderId="2" xfId="0" applyBorder="1" applyAlignment="1" applyProtection="1">
      <alignment vertical="center"/>
      <protection locked="0"/>
    </xf>
    <xf numFmtId="0" fontId="0" fillId="0" borderId="3" xfId="0" applyBorder="1" applyAlignment="1" applyProtection="1">
      <alignment vertical="center"/>
      <protection locked="0"/>
    </xf>
    <xf numFmtId="0" fontId="8" fillId="0" borderId="0" xfId="0" applyFont="1" applyAlignment="1" applyProtection="1">
      <alignment vertical="center"/>
      <protection locked="0"/>
    </xf>
    <xf numFmtId="0" fontId="0" fillId="0" borderId="0" xfId="0" applyBorder="1" applyAlignment="1" applyProtection="1">
      <alignment vertical="center"/>
      <protection locked="0"/>
    </xf>
    <xf numFmtId="0" fontId="8" fillId="0" borderId="0" xfId="0" applyFont="1" applyBorder="1" applyAlignment="1" applyProtection="1">
      <alignment vertical="center"/>
      <protection locked="0"/>
    </xf>
    <xf numFmtId="0" fontId="0" fillId="0" borderId="4" xfId="0" applyBorder="1" applyAlignment="1" applyProtection="1">
      <alignment vertical="center"/>
      <protection locked="0"/>
    </xf>
    <xf numFmtId="0" fontId="8" fillId="0" borderId="5" xfId="0" applyFont="1" applyBorder="1" applyAlignment="1" applyProtection="1">
      <alignment vertical="center"/>
      <protection locked="0"/>
    </xf>
    <xf numFmtId="0" fontId="0" fillId="0" borderId="5" xfId="0" applyBorder="1" applyAlignment="1" applyProtection="1">
      <alignment vertical="center"/>
      <protection locked="0"/>
    </xf>
    <xf numFmtId="0" fontId="0" fillId="0" borderId="6" xfId="0" applyBorder="1" applyAlignment="1" applyProtection="1">
      <alignment vertical="center"/>
      <protection locked="0"/>
    </xf>
    <xf numFmtId="0" fontId="8" fillId="2" borderId="5" xfId="0" applyFont="1" applyFill="1" applyBorder="1" applyAlignment="1" applyProtection="1">
      <alignment vertical="center"/>
      <protection locked="0"/>
    </xf>
    <xf numFmtId="0" fontId="6" fillId="0" borderId="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0" fillId="0" borderId="0" xfId="0" applyAlignment="1" applyProtection="1">
      <alignment vertical="center"/>
      <protection locked="0"/>
    </xf>
    <xf numFmtId="0" fontId="6" fillId="0" borderId="8" xfId="0" applyFont="1" applyBorder="1" applyAlignment="1" applyProtection="1">
      <alignment horizontal="center" vertical="center"/>
      <protection locked="0"/>
    </xf>
    <xf numFmtId="0" fontId="8" fillId="0" borderId="0" xfId="0" applyFont="1" applyProtection="1">
      <protection locked="0"/>
    </xf>
    <xf numFmtId="0" fontId="2" fillId="0" borderId="0" xfId="0" applyFont="1" applyProtection="1"/>
    <xf numFmtId="0" fontId="0" fillId="0" borderId="0" xfId="0" applyProtection="1"/>
    <xf numFmtId="0" fontId="0" fillId="0" borderId="0" xfId="0" applyFont="1" applyAlignment="1" applyProtection="1"/>
    <xf numFmtId="0" fontId="8" fillId="0" borderId="7" xfId="0" applyFont="1" applyBorder="1" applyAlignment="1" applyProtection="1">
      <alignment vertical="center"/>
    </xf>
    <xf numFmtId="0" fontId="0" fillId="0" borderId="0" xfId="0" applyBorder="1" applyAlignment="1" applyProtection="1">
      <alignment vertical="center"/>
    </xf>
    <xf numFmtId="0" fontId="8" fillId="0" borderId="0" xfId="0" applyFont="1" applyBorder="1" applyAlignment="1" applyProtection="1">
      <alignment vertical="center"/>
    </xf>
    <xf numFmtId="0" fontId="8" fillId="0" borderId="8" xfId="0" applyFont="1" applyBorder="1" applyAlignment="1" applyProtection="1">
      <alignment vertical="center"/>
    </xf>
    <xf numFmtId="0" fontId="8" fillId="0" borderId="5" xfId="0" applyFont="1" applyBorder="1" applyAlignment="1" applyProtection="1">
      <alignment vertical="center"/>
    </xf>
    <xf numFmtId="0" fontId="8" fillId="2" borderId="0" xfId="0" applyFont="1" applyFill="1" applyAlignment="1" applyProtection="1">
      <alignment vertical="center"/>
    </xf>
    <xf numFmtId="0" fontId="8" fillId="2" borderId="0" xfId="0" applyFont="1" applyFill="1" applyAlignment="1" applyProtection="1">
      <alignment horizontal="left" vertical="center"/>
    </xf>
    <xf numFmtId="0" fontId="8" fillId="2" borderId="0" xfId="0" applyFont="1" applyFill="1" applyAlignment="1" applyProtection="1">
      <alignment horizontal="right" vertical="center"/>
    </xf>
    <xf numFmtId="0" fontId="8" fillId="0" borderId="0" xfId="0" applyFont="1" applyAlignment="1" applyProtection="1">
      <alignment vertical="center"/>
    </xf>
    <xf numFmtId="0" fontId="0" fillId="0" borderId="0" xfId="0" applyAlignment="1" applyProtection="1">
      <alignment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1" fillId="0" borderId="0" xfId="0" applyFont="1" applyProtection="1"/>
    <xf numFmtId="0" fontId="11" fillId="0" borderId="0" xfId="0" applyFont="1" applyAlignment="1" applyProtection="1">
      <alignment horizontal="left"/>
    </xf>
    <xf numFmtId="0" fontId="10" fillId="0" borderId="0" xfId="0" applyFont="1" applyAlignment="1" applyProtection="1">
      <alignment horizontal="left"/>
    </xf>
    <xf numFmtId="0" fontId="0" fillId="0" borderId="0" xfId="0" applyFont="1" applyBorder="1" applyAlignment="1" applyProtection="1">
      <alignment horizontal="left" vertical="center" wrapText="1"/>
      <protection locked="0"/>
    </xf>
    <xf numFmtId="0" fontId="0" fillId="0" borderId="0" xfId="0" applyFont="1" applyBorder="1" applyProtection="1">
      <protection locked="0"/>
    </xf>
    <xf numFmtId="0" fontId="0" fillId="0" borderId="0" xfId="0" applyFont="1" applyProtection="1">
      <protection locked="0"/>
    </xf>
    <xf numFmtId="0" fontId="13" fillId="0" borderId="0" xfId="0" applyFont="1" applyAlignment="1" applyProtection="1">
      <alignment horizontal="center" vertical="center"/>
      <protection locked="0"/>
    </xf>
    <xf numFmtId="0" fontId="0" fillId="0" borderId="0" xfId="0" applyFont="1"/>
    <xf numFmtId="0" fontId="0" fillId="0" borderId="0" xfId="0" applyFont="1" applyBorder="1" applyProtection="1"/>
    <xf numFmtId="0" fontId="14" fillId="0" borderId="0" xfId="0" applyFont="1" applyAlignment="1" applyProtection="1">
      <alignment vertical="center"/>
    </xf>
    <xf numFmtId="0" fontId="10" fillId="0" borderId="0" xfId="0" applyFont="1" applyProtection="1">
      <protection locked="0"/>
    </xf>
    <xf numFmtId="0" fontId="0" fillId="0" borderId="0" xfId="0" applyFont="1" applyBorder="1" applyAlignment="1" applyProtection="1">
      <alignment vertical="center"/>
    </xf>
    <xf numFmtId="0" fontId="0" fillId="0" borderId="0" xfId="0" applyFont="1" applyAlignment="1" applyProtection="1">
      <alignment vertical="center"/>
      <protection locked="0"/>
    </xf>
    <xf numFmtId="0" fontId="0" fillId="0" borderId="0" xfId="0" applyFont="1" applyBorder="1" applyAlignment="1" applyProtection="1">
      <alignment vertical="center"/>
      <protection locked="0"/>
    </xf>
    <xf numFmtId="0" fontId="0" fillId="0" borderId="0" xfId="0" applyFont="1" applyBorder="1" applyAlignment="1" applyProtection="1">
      <alignment horizontal="left" vertical="center"/>
      <protection locked="0"/>
    </xf>
    <xf numFmtId="0" fontId="0" fillId="0" borderId="0" xfId="0" applyFont="1" applyBorder="1" applyAlignment="1" applyProtection="1">
      <alignment horizontal="left" vertical="center"/>
    </xf>
    <xf numFmtId="0" fontId="0" fillId="0" borderId="0" xfId="0" applyFont="1" applyProtection="1"/>
    <xf numFmtId="0" fontId="0" fillId="0" borderId="0" xfId="0" applyFont="1" applyAlignment="1" applyProtection="1">
      <alignment horizontal="left" vertical="center"/>
    </xf>
    <xf numFmtId="0" fontId="0" fillId="0" borderId="0" xfId="0" applyFont="1" applyAlignment="1" applyProtection="1">
      <alignment horizontal="left"/>
    </xf>
    <xf numFmtId="0" fontId="0" fillId="0" borderId="0" xfId="0" applyBorder="1" applyProtection="1"/>
    <xf numFmtId="0" fontId="0" fillId="0" borderId="9" xfId="0" applyFont="1" applyBorder="1" applyProtection="1"/>
    <xf numFmtId="0" fontId="10" fillId="0" borderId="0" xfId="0" applyFont="1" applyAlignment="1" applyProtection="1">
      <alignment horizontal="center" vertical="center"/>
      <protection locked="0"/>
    </xf>
    <xf numFmtId="0" fontId="0" fillId="0" borderId="0" xfId="0" applyFont="1" applyAlignment="1" applyProtection="1">
      <alignment horizontal="center" vertical="center"/>
      <protection locked="0"/>
    </xf>
    <xf numFmtId="0" fontId="10" fillId="0" borderId="5" xfId="0" applyFont="1" applyBorder="1" applyAlignment="1" applyProtection="1">
      <alignment horizontal="center" vertical="center"/>
    </xf>
    <xf numFmtId="0" fontId="10" fillId="0" borderId="0" xfId="0" applyFont="1" applyAlignment="1" applyProtection="1">
      <alignment horizontal="center" vertical="center"/>
    </xf>
    <xf numFmtId="0" fontId="10" fillId="0" borderId="0" xfId="0" applyFont="1" applyBorder="1" applyAlignment="1" applyProtection="1">
      <alignment horizontal="center" vertical="center"/>
    </xf>
    <xf numFmtId="0" fontId="0" fillId="0" borderId="10" xfId="0" applyFont="1" applyBorder="1" applyProtection="1"/>
    <xf numFmtId="0" fontId="0" fillId="0" borderId="0" xfId="0" applyAlignment="1">
      <alignment horizontal="left" vertical="center"/>
    </xf>
    <xf numFmtId="0" fontId="0" fillId="2" borderId="0" xfId="0" applyFont="1" applyFill="1" applyProtection="1">
      <protection locked="0"/>
    </xf>
    <xf numFmtId="0" fontId="18" fillId="0" borderId="0" xfId="0" applyFont="1" applyBorder="1" applyAlignment="1" applyProtection="1">
      <alignment horizontal="center" vertical="center"/>
      <protection locked="0"/>
    </xf>
    <xf numFmtId="0" fontId="8" fillId="0" borderId="0" xfId="0" applyFont="1" applyAlignment="1" applyProtection="1">
      <alignment horizontal="center" wrapText="1"/>
      <protection locked="0"/>
    </xf>
    <xf numFmtId="0" fontId="0" fillId="0" borderId="11" xfId="0" applyFont="1" applyBorder="1" applyProtection="1"/>
    <xf numFmtId="0" fontId="8" fillId="0" borderId="0" xfId="0" applyFont="1" applyProtection="1"/>
    <xf numFmtId="0" fontId="8" fillId="0" borderId="0" xfId="0" applyFont="1" applyAlignment="1" applyProtection="1">
      <alignment horizontal="center" vertical="center"/>
      <protection locked="0"/>
    </xf>
    <xf numFmtId="0" fontId="8" fillId="0" borderId="0" xfId="0" applyFont="1" applyAlignment="1" applyProtection="1">
      <alignment horizontal="center" vertical="center"/>
    </xf>
    <xf numFmtId="0" fontId="1" fillId="0" borderId="0" xfId="0" applyFont="1" applyAlignment="1" applyProtection="1">
      <alignment horizontal="center" vertical="center"/>
    </xf>
    <xf numFmtId="0" fontId="23" fillId="0" borderId="0" xfId="0" applyFont="1" applyProtection="1">
      <protection locked="0"/>
    </xf>
    <xf numFmtId="0" fontId="0" fillId="0" borderId="12" xfId="0" applyFont="1" applyBorder="1" applyProtection="1">
      <protection locked="0"/>
    </xf>
    <xf numFmtId="0" fontId="8" fillId="0" borderId="0" xfId="0" applyFont="1" applyAlignment="1" applyProtection="1">
      <alignment horizontal="left"/>
      <protection locked="0"/>
    </xf>
    <xf numFmtId="0" fontId="8" fillId="0" borderId="0" xfId="0" applyFont="1" applyBorder="1" applyAlignment="1" applyProtection="1">
      <alignment horizontal="center"/>
      <protection locked="0"/>
    </xf>
    <xf numFmtId="0" fontId="17" fillId="0" borderId="0" xfId="0" applyFont="1" applyAlignment="1" applyProtection="1">
      <alignment horizontal="center"/>
      <protection locked="0"/>
    </xf>
    <xf numFmtId="0" fontId="0" fillId="0" borderId="0" xfId="0" applyFont="1" applyBorder="1" applyAlignment="1" applyProtection="1">
      <alignment horizontal="center" wrapText="1"/>
      <protection locked="0"/>
    </xf>
    <xf numFmtId="0" fontId="8" fillId="0" borderId="0" xfId="0" applyFont="1" applyBorder="1" applyAlignment="1" applyProtection="1">
      <alignment horizontal="left"/>
      <protection locked="0"/>
    </xf>
    <xf numFmtId="0" fontId="24" fillId="0" borderId="0" xfId="0" applyFont="1" applyBorder="1" applyAlignment="1" applyProtection="1">
      <alignment horizontal="left" vertical="center" wrapText="1"/>
    </xf>
    <xf numFmtId="0" fontId="17" fillId="0" borderId="5" xfId="0" applyFont="1" applyBorder="1" applyAlignment="1" applyProtection="1">
      <alignment horizontal="center" vertical="center"/>
    </xf>
    <xf numFmtId="0" fontId="26" fillId="0" borderId="0" xfId="0" applyFont="1" applyProtection="1">
      <protection locked="0"/>
    </xf>
    <xf numFmtId="0" fontId="8" fillId="2" borderId="0" xfId="0" applyFont="1" applyFill="1" applyProtection="1">
      <protection locked="0"/>
    </xf>
    <xf numFmtId="0" fontId="8" fillId="0" borderId="0" xfId="0" applyFont="1" applyAlignment="1" applyProtection="1">
      <alignment horizontal="left" wrapText="1"/>
      <protection locked="0"/>
    </xf>
    <xf numFmtId="0" fontId="26" fillId="0" borderId="0" xfId="0" applyFont="1" applyAlignment="1" applyProtection="1">
      <alignment horizontal="center" vertical="center" wrapText="1"/>
    </xf>
    <xf numFmtId="0" fontId="26" fillId="0" borderId="0" xfId="0" applyFont="1" applyAlignment="1" applyProtection="1">
      <alignment horizontal="center" vertical="top" wrapText="1"/>
    </xf>
    <xf numFmtId="0" fontId="0" fillId="0" borderId="0" xfId="0" applyFont="1" applyAlignment="1" applyProtection="1">
      <alignment vertical="center"/>
    </xf>
    <xf numFmtId="0" fontId="26" fillId="0" borderId="0" xfId="0" applyFont="1" applyProtection="1"/>
    <xf numFmtId="49" fontId="27" fillId="0" borderId="5" xfId="0" applyNumberFormat="1" applyFont="1" applyBorder="1" applyAlignment="1" applyProtection="1">
      <alignment horizontal="center" wrapText="1"/>
    </xf>
    <xf numFmtId="0" fontId="8" fillId="2" borderId="0" xfId="0" applyFont="1" applyFill="1" applyProtection="1"/>
    <xf numFmtId="0" fontId="10" fillId="0" borderId="0" xfId="0" applyFont="1" applyBorder="1" applyAlignment="1" applyProtection="1">
      <alignment horizontal="left" vertical="center" wrapText="1"/>
    </xf>
    <xf numFmtId="0" fontId="0" fillId="0" borderId="0" xfId="0" applyFill="1"/>
    <xf numFmtId="0" fontId="28" fillId="0" borderId="0" xfId="0" applyFont="1" applyBorder="1" applyAlignment="1" applyProtection="1">
      <alignment horizontal="left" vertical="center" wrapText="1"/>
    </xf>
    <xf numFmtId="0" fontId="28" fillId="0" borderId="0" xfId="0" applyFont="1" applyProtection="1"/>
    <xf numFmtId="0" fontId="29" fillId="0" borderId="13" xfId="0" applyFont="1" applyBorder="1" applyAlignment="1" applyProtection="1">
      <alignment horizontal="left" vertical="center" wrapText="1"/>
    </xf>
    <xf numFmtId="0" fontId="0" fillId="0" borderId="0" xfId="0" applyFont="1" applyFill="1" applyProtection="1"/>
    <xf numFmtId="0" fontId="0" fillId="0" borderId="0" xfId="0" applyFont="1" applyFill="1" applyProtection="1">
      <protection locked="0"/>
    </xf>
    <xf numFmtId="0" fontId="13" fillId="0" borderId="0" xfId="0" applyFont="1" applyBorder="1" applyAlignment="1" applyProtection="1">
      <alignment horizontal="center" vertical="center"/>
      <protection locked="0"/>
    </xf>
    <xf numFmtId="0" fontId="8" fillId="0" borderId="0" xfId="0" applyFont="1" applyBorder="1" applyProtection="1">
      <protection locked="0"/>
    </xf>
    <xf numFmtId="0" fontId="0" fillId="0" borderId="0" xfId="0" applyAlignment="1">
      <alignment horizontal="center"/>
    </xf>
    <xf numFmtId="0" fontId="0" fillId="0" borderId="13" xfId="0" applyBorder="1" applyProtection="1"/>
    <xf numFmtId="0" fontId="0" fillId="0" borderId="0" xfId="0" applyAlignment="1" applyProtection="1">
      <alignment horizontal="center"/>
    </xf>
    <xf numFmtId="0" fontId="0" fillId="3" borderId="0" xfId="0" applyFill="1" applyProtection="1"/>
    <xf numFmtId="0" fontId="0" fillId="3" borderId="0" xfId="0" applyFill="1" applyAlignment="1" applyProtection="1">
      <alignment horizontal="center"/>
    </xf>
    <xf numFmtId="0" fontId="10" fillId="3" borderId="0" xfId="0" applyFont="1" applyFill="1" applyAlignment="1" applyProtection="1">
      <alignment horizontal="center" vertical="center"/>
    </xf>
    <xf numFmtId="0" fontId="21" fillId="0" borderId="0" xfId="0" applyFont="1" applyProtection="1"/>
    <xf numFmtId="0" fontId="10" fillId="0" borderId="8" xfId="0" applyFont="1" applyBorder="1" applyAlignment="1" applyProtection="1">
      <alignment horizontal="center" vertical="center"/>
    </xf>
    <xf numFmtId="0" fontId="22" fillId="0" borderId="4" xfId="0" applyFont="1" applyBorder="1" applyAlignment="1" applyProtection="1">
      <alignment horizontal="center" vertical="center"/>
    </xf>
    <xf numFmtId="0" fontId="0" fillId="0" borderId="11" xfId="0" applyBorder="1" applyProtection="1"/>
    <xf numFmtId="0" fontId="10" fillId="0" borderId="7" xfId="0" applyFont="1" applyBorder="1" applyProtection="1"/>
    <xf numFmtId="0" fontId="10" fillId="0" borderId="0" xfId="0" applyFont="1" applyBorder="1" applyProtection="1"/>
    <xf numFmtId="0" fontId="10" fillId="0" borderId="4" xfId="0" applyFont="1" applyBorder="1" applyProtection="1"/>
    <xf numFmtId="49" fontId="10" fillId="0" borderId="0" xfId="0" applyNumberFormat="1" applyFont="1" applyBorder="1" applyProtection="1"/>
    <xf numFmtId="0" fontId="0" fillId="0" borderId="14" xfId="0" applyFont="1" applyBorder="1" applyProtection="1"/>
    <xf numFmtId="0" fontId="19" fillId="0" borderId="14" xfId="0" applyFont="1" applyBorder="1" applyAlignment="1" applyProtection="1">
      <alignment horizontal="center" vertical="center" wrapText="1"/>
    </xf>
    <xf numFmtId="0" fontId="0" fillId="0" borderId="0" xfId="0" applyBorder="1" applyAlignment="1" applyProtection="1">
      <alignment horizontal="left" vertical="center"/>
    </xf>
    <xf numFmtId="0" fontId="0" fillId="0" borderId="15" xfId="0" applyBorder="1" applyAlignment="1" applyProtection="1">
      <alignment horizontal="left" vertical="center"/>
    </xf>
    <xf numFmtId="0" fontId="0" fillId="0" borderId="0" xfId="0" applyFont="1" applyFill="1" applyAlignment="1" applyProtection="1">
      <alignment horizontal="left" vertical="center"/>
    </xf>
    <xf numFmtId="0" fontId="0" fillId="0" borderId="15" xfId="0" applyFont="1" applyBorder="1" applyProtection="1"/>
    <xf numFmtId="0" fontId="19" fillId="0" borderId="16" xfId="0" applyFont="1" applyBorder="1" applyAlignment="1" applyProtection="1">
      <alignment horizontal="center" vertical="center" wrapText="1"/>
    </xf>
    <xf numFmtId="0" fontId="0" fillId="0" borderId="17" xfId="0" applyFont="1" applyBorder="1" applyProtection="1"/>
    <xf numFmtId="0" fontId="0" fillId="0" borderId="18" xfId="0" applyFont="1" applyBorder="1" applyProtection="1"/>
    <xf numFmtId="0" fontId="18" fillId="0" borderId="0" xfId="0" applyFont="1" applyFill="1" applyAlignment="1" applyProtection="1">
      <alignment horizontal="center" vertical="center"/>
    </xf>
    <xf numFmtId="0" fontId="19" fillId="0" borderId="0" xfId="0" applyFont="1" applyFill="1" applyAlignment="1" applyProtection="1">
      <alignment horizontal="center" vertical="center" wrapText="1"/>
    </xf>
    <xf numFmtId="0" fontId="20" fillId="0" borderId="0" xfId="0" applyFont="1" applyFill="1" applyAlignment="1" applyProtection="1">
      <alignment horizontal="left"/>
    </xf>
    <xf numFmtId="0" fontId="0" fillId="0" borderId="11" xfId="0" applyFont="1" applyFill="1" applyBorder="1" applyProtection="1"/>
    <xf numFmtId="0" fontId="18" fillId="0" borderId="0" xfId="0" applyFont="1" applyBorder="1" applyAlignment="1" applyProtection="1">
      <alignment horizontal="center" vertical="center"/>
    </xf>
    <xf numFmtId="0" fontId="0" fillId="0" borderId="19" xfId="0" applyFont="1" applyFill="1" applyBorder="1" applyProtection="1"/>
    <xf numFmtId="0" fontId="18" fillId="0" borderId="19" xfId="0" applyFont="1" applyFill="1" applyBorder="1" applyAlignment="1" applyProtection="1">
      <alignment horizontal="center" vertical="center"/>
    </xf>
    <xf numFmtId="0" fontId="8" fillId="0" borderId="0" xfId="0" applyFont="1" applyFill="1" applyBorder="1" applyAlignment="1" applyProtection="1">
      <alignment horizontal="left" vertical="center" wrapText="1"/>
    </xf>
    <xf numFmtId="0" fontId="6" fillId="0" borderId="0" xfId="0" applyFont="1" applyFill="1" applyBorder="1" applyAlignment="1" applyProtection="1">
      <alignment horizontal="left" vertical="center" wrapText="1"/>
    </xf>
    <xf numFmtId="0" fontId="6" fillId="0" borderId="0" xfId="0" applyFont="1" applyFill="1" applyBorder="1" applyAlignment="1" applyProtection="1">
      <alignment horizontal="left" vertical="center"/>
    </xf>
    <xf numFmtId="0" fontId="13" fillId="0" borderId="7" xfId="0" applyFont="1" applyBorder="1" applyAlignment="1" applyProtection="1">
      <alignment horizontal="center" vertical="center"/>
      <protection locked="0"/>
    </xf>
    <xf numFmtId="0" fontId="10" fillId="0" borderId="0" xfId="0" applyFont="1" applyAlignment="1" applyProtection="1">
      <alignment horizontal="left"/>
    </xf>
    <xf numFmtId="0" fontId="10" fillId="0" borderId="0" xfId="0" applyFont="1" applyAlignment="1" applyProtection="1">
      <alignment horizontal="left" vertical="center" wrapText="1"/>
    </xf>
    <xf numFmtId="0" fontId="22" fillId="0" borderId="0" xfId="0" applyFont="1" applyAlignment="1" applyProtection="1">
      <alignment horizontal="left"/>
    </xf>
    <xf numFmtId="0" fontId="29" fillId="0" borderId="0" xfId="0" applyFont="1" applyBorder="1" applyAlignment="1" applyProtection="1">
      <alignment horizontal="left" vertical="center" wrapText="1"/>
    </xf>
    <xf numFmtId="0" fontId="28" fillId="0" borderId="0" xfId="0" applyFont="1" applyBorder="1" applyAlignment="1" applyProtection="1">
      <alignment horizontal="center" vertical="center" wrapText="1"/>
    </xf>
    <xf numFmtId="0" fontId="28" fillId="0" borderId="0" xfId="0" applyFont="1" applyAlignment="1" applyProtection="1">
      <alignment horizontal="center"/>
    </xf>
    <xf numFmtId="0" fontId="22" fillId="4" borderId="1" xfId="0" applyFont="1" applyFill="1" applyBorder="1" applyAlignment="1" applyProtection="1">
      <alignment horizontal="center" vertical="center"/>
    </xf>
    <xf numFmtId="0" fontId="22" fillId="4" borderId="2" xfId="0" applyFont="1" applyFill="1" applyBorder="1" applyAlignment="1" applyProtection="1">
      <alignment horizontal="center" vertical="center"/>
    </xf>
    <xf numFmtId="0" fontId="0" fillId="5" borderId="1" xfId="0" applyFill="1" applyBorder="1" applyProtection="1"/>
    <xf numFmtId="0" fontId="0" fillId="5" borderId="2" xfId="0" applyFill="1" applyBorder="1" applyProtection="1"/>
    <xf numFmtId="0" fontId="0" fillId="5" borderId="3" xfId="0" applyFill="1" applyBorder="1" applyProtection="1"/>
    <xf numFmtId="0" fontId="22" fillId="4" borderId="3" xfId="0" applyFont="1" applyFill="1" applyBorder="1" applyAlignment="1" applyProtection="1">
      <alignment horizontal="center" vertical="center"/>
    </xf>
    <xf numFmtId="0" fontId="0" fillId="5" borderId="7" xfId="0" applyFill="1" applyBorder="1" applyProtection="1"/>
    <xf numFmtId="0" fontId="0" fillId="5" borderId="0" xfId="0" applyFill="1" applyBorder="1" applyProtection="1"/>
    <xf numFmtId="0" fontId="0" fillId="5" borderId="4" xfId="0" applyFill="1" applyBorder="1" applyProtection="1"/>
    <xf numFmtId="0" fontId="38" fillId="0" borderId="0" xfId="0" applyFont="1" applyBorder="1" applyAlignment="1" applyProtection="1">
      <alignment horizontal="center" vertical="center"/>
      <protection hidden="1"/>
    </xf>
    <xf numFmtId="0" fontId="0" fillId="5" borderId="8" xfId="0" applyFill="1" applyBorder="1" applyProtection="1"/>
    <xf numFmtId="0" fontId="0" fillId="5" borderId="5" xfId="0" applyFill="1" applyBorder="1" applyProtection="1"/>
    <xf numFmtId="0" fontId="0" fillId="5" borderId="6" xfId="0" applyFill="1" applyBorder="1" applyProtection="1"/>
    <xf numFmtId="0" fontId="38" fillId="0" borderId="6" xfId="0" applyFont="1" applyBorder="1" applyAlignment="1" applyProtection="1">
      <alignment horizontal="center" vertical="center"/>
      <protection hidden="1"/>
    </xf>
    <xf numFmtId="0" fontId="22" fillId="4" borderId="0" xfId="0" applyFont="1" applyFill="1" applyBorder="1" applyAlignment="1" applyProtection="1">
      <alignment horizontal="center" vertical="center"/>
    </xf>
    <xf numFmtId="0" fontId="22" fillId="4" borderId="4" xfId="0" applyFont="1" applyFill="1" applyBorder="1" applyAlignment="1" applyProtection="1">
      <alignment horizontal="center" vertical="center"/>
    </xf>
    <xf numFmtId="0" fontId="22" fillId="4" borderId="7" xfId="0" applyFont="1" applyFill="1" applyBorder="1" applyAlignment="1" applyProtection="1">
      <alignment horizontal="center" vertical="center"/>
    </xf>
    <xf numFmtId="0" fontId="0" fillId="5" borderId="0" xfId="0" applyFill="1" applyProtection="1"/>
    <xf numFmtId="0" fontId="10" fillId="5" borderId="1" xfId="0" applyFont="1" applyFill="1" applyBorder="1" applyAlignment="1" applyProtection="1">
      <alignment horizontal="center" vertical="center"/>
    </xf>
    <xf numFmtId="0" fontId="10" fillId="5" borderId="2" xfId="0" applyFont="1" applyFill="1" applyBorder="1" applyAlignment="1" applyProtection="1">
      <alignment horizontal="center" vertical="center"/>
    </xf>
    <xf numFmtId="0" fontId="10" fillId="5" borderId="3" xfId="0" applyFont="1" applyFill="1" applyBorder="1" applyAlignment="1" applyProtection="1">
      <alignment horizontal="center" vertical="center"/>
    </xf>
    <xf numFmtId="0" fontId="10" fillId="5" borderId="7" xfId="0" applyFont="1" applyFill="1" applyBorder="1" applyAlignment="1" applyProtection="1">
      <alignment horizontal="center" vertical="center"/>
    </xf>
    <xf numFmtId="0" fontId="10" fillId="5" borderId="0" xfId="0" applyFont="1" applyFill="1" applyBorder="1" applyAlignment="1" applyProtection="1">
      <alignment horizontal="center" vertical="center"/>
    </xf>
    <xf numFmtId="0" fontId="10" fillId="5" borderId="4" xfId="0" applyFont="1" applyFill="1" applyBorder="1" applyAlignment="1" applyProtection="1">
      <alignment horizontal="center" vertical="center"/>
    </xf>
    <xf numFmtId="0" fontId="0" fillId="6" borderId="0" xfId="0" applyFill="1" applyBorder="1" applyProtection="1"/>
    <xf numFmtId="0" fontId="10" fillId="0" borderId="7" xfId="0" applyFont="1" applyBorder="1" applyAlignment="1" applyProtection="1">
      <alignment horizontal="center" vertical="center"/>
    </xf>
    <xf numFmtId="0" fontId="10" fillId="0" borderId="0" xfId="0" applyFont="1" applyBorder="1" applyAlignment="1" applyProtection="1">
      <alignment horizontal="center" vertical="center"/>
    </xf>
    <xf numFmtId="0" fontId="10" fillId="0" borderId="4" xfId="0" applyFont="1" applyBorder="1" applyAlignment="1" applyProtection="1">
      <alignment horizontal="center" vertical="center"/>
    </xf>
    <xf numFmtId="0" fontId="21" fillId="0" borderId="0" xfId="0" applyFont="1" applyAlignment="1" applyProtection="1">
      <alignment horizontal="center"/>
    </xf>
    <xf numFmtId="0" fontId="10" fillId="0" borderId="0" xfId="0" applyFont="1" applyAlignment="1" applyProtection="1">
      <alignment horizontal="center" vertical="center"/>
    </xf>
    <xf numFmtId="1" fontId="28" fillId="0" borderId="0" xfId="0" applyNumberFormat="1" applyFont="1" applyProtection="1"/>
    <xf numFmtId="0" fontId="10" fillId="0" borderId="5" xfId="0" applyFont="1" applyBorder="1" applyProtection="1"/>
    <xf numFmtId="0" fontId="10" fillId="0" borderId="6" xfId="0" applyFont="1" applyBorder="1" applyProtection="1"/>
    <xf numFmtId="0" fontId="38" fillId="6" borderId="6" xfId="0" applyFont="1" applyFill="1" applyBorder="1" applyProtection="1">
      <protection hidden="1"/>
    </xf>
    <xf numFmtId="0" fontId="10" fillId="0" borderId="3" xfId="0" applyFont="1" applyBorder="1" applyProtection="1"/>
    <xf numFmtId="0" fontId="10" fillId="0" borderId="1" xfId="0" applyFont="1" applyBorder="1" applyProtection="1"/>
    <xf numFmtId="0" fontId="10" fillId="0" borderId="2" xfId="0" applyFont="1" applyBorder="1" applyProtection="1"/>
    <xf numFmtId="0" fontId="10" fillId="0" borderId="8" xfId="0" applyFont="1" applyBorder="1"/>
    <xf numFmtId="0" fontId="38" fillId="0" borderId="4" xfId="0" applyFont="1" applyBorder="1" applyAlignment="1" applyProtection="1">
      <alignment horizontal="center" vertical="center"/>
      <protection hidden="1"/>
    </xf>
    <xf numFmtId="0" fontId="38" fillId="0" borderId="5" xfId="0" applyFont="1" applyBorder="1" applyAlignment="1" applyProtection="1">
      <alignment horizontal="center" vertical="center"/>
      <protection hidden="1"/>
    </xf>
    <xf numFmtId="0" fontId="6" fillId="0" borderId="5" xfId="0" applyFont="1" applyBorder="1" applyAlignment="1">
      <alignment horizontal="right"/>
    </xf>
    <xf numFmtId="0" fontId="0" fillId="0" borderId="7" xfId="0" applyBorder="1"/>
    <xf numFmtId="0" fontId="0" fillId="0" borderId="0" xfId="0" applyBorder="1"/>
    <xf numFmtId="0" fontId="35" fillId="4" borderId="73" xfId="0" applyFont="1" applyFill="1" applyBorder="1" applyAlignment="1" applyProtection="1">
      <alignment horizontal="center"/>
    </xf>
    <xf numFmtId="0" fontId="35" fillId="4" borderId="71" xfId="0" applyFont="1" applyFill="1" applyBorder="1" applyAlignment="1" applyProtection="1">
      <alignment horizontal="center"/>
    </xf>
    <xf numFmtId="0" fontId="35" fillId="4" borderId="72" xfId="0" applyFont="1" applyFill="1" applyBorder="1" applyAlignment="1" applyProtection="1">
      <alignment horizontal="center"/>
    </xf>
    <xf numFmtId="0" fontId="10" fillId="4" borderId="66" xfId="0" applyFont="1" applyFill="1" applyBorder="1" applyAlignment="1" applyProtection="1">
      <alignment horizontal="center" vertical="center"/>
    </xf>
    <xf numFmtId="0" fontId="10" fillId="4" borderId="0" xfId="0" applyFont="1" applyFill="1" applyBorder="1" applyAlignment="1" applyProtection="1">
      <alignment horizontal="center" vertical="center"/>
    </xf>
    <xf numFmtId="0" fontId="10" fillId="4" borderId="67" xfId="0" applyFont="1" applyFill="1" applyBorder="1" applyAlignment="1" applyProtection="1">
      <alignment horizontal="center" vertical="center"/>
    </xf>
    <xf numFmtId="0" fontId="10" fillId="4" borderId="68" xfId="0" applyFont="1" applyFill="1" applyBorder="1" applyAlignment="1" applyProtection="1">
      <alignment horizontal="center" vertical="center"/>
    </xf>
    <xf numFmtId="0" fontId="10" fillId="4" borderId="69" xfId="0" applyFont="1" applyFill="1" applyBorder="1" applyAlignment="1" applyProtection="1">
      <alignment horizontal="center" vertical="center"/>
    </xf>
    <xf numFmtId="0" fontId="10" fillId="4" borderId="70" xfId="0" applyFont="1" applyFill="1" applyBorder="1" applyAlignment="1" applyProtection="1">
      <alignment horizontal="center" vertical="center"/>
    </xf>
    <xf numFmtId="0" fontId="0" fillId="8" borderId="66" xfId="0" applyFill="1" applyBorder="1" applyProtection="1"/>
    <xf numFmtId="0" fontId="41" fillId="8" borderId="0" xfId="0" applyFont="1" applyFill="1" applyBorder="1" applyProtection="1"/>
    <xf numFmtId="1" fontId="10" fillId="8" borderId="67" xfId="0" applyNumberFormat="1" applyFont="1" applyFill="1" applyBorder="1" applyAlignment="1" applyProtection="1">
      <alignment horizontal="center" vertical="center"/>
    </xf>
    <xf numFmtId="0" fontId="0" fillId="8" borderId="0" xfId="0" applyFill="1" applyProtection="1"/>
    <xf numFmtId="0" fontId="0" fillId="8" borderId="73" xfId="0" applyFill="1" applyBorder="1" applyProtection="1"/>
    <xf numFmtId="0" fontId="0" fillId="8" borderId="71" xfId="0" applyFill="1" applyBorder="1" applyProtection="1"/>
    <xf numFmtId="1" fontId="10" fillId="8" borderId="71" xfId="0" applyNumberFormat="1" applyFont="1" applyFill="1" applyBorder="1" applyAlignment="1" applyProtection="1">
      <alignment horizontal="center" vertical="center"/>
    </xf>
    <xf numFmtId="1" fontId="10" fillId="8" borderId="72" xfId="0" applyNumberFormat="1" applyFont="1" applyFill="1" applyBorder="1" applyAlignment="1" applyProtection="1">
      <alignment horizontal="center" vertical="center"/>
    </xf>
    <xf numFmtId="0" fontId="0" fillId="8" borderId="0" xfId="0" applyFill="1" applyBorder="1" applyProtection="1"/>
    <xf numFmtId="0" fontId="0" fillId="8" borderId="67" xfId="0" applyFill="1" applyBorder="1" applyProtection="1"/>
    <xf numFmtId="1" fontId="10" fillId="8" borderId="0" xfId="0" applyNumberFormat="1" applyFont="1" applyFill="1" applyBorder="1" applyAlignment="1" applyProtection="1">
      <alignment horizontal="center" vertical="center"/>
    </xf>
    <xf numFmtId="0" fontId="0" fillId="8" borderId="68" xfId="0" applyFill="1" applyBorder="1" applyProtection="1"/>
    <xf numFmtId="0" fontId="0" fillId="8" borderId="69" xfId="0" applyFill="1" applyBorder="1" applyProtection="1"/>
    <xf numFmtId="1" fontId="10" fillId="8" borderId="70" xfId="0" applyNumberFormat="1" applyFont="1" applyFill="1" applyBorder="1" applyAlignment="1" applyProtection="1">
      <alignment horizontal="center" vertical="center"/>
    </xf>
    <xf numFmtId="0" fontId="1" fillId="0" borderId="0" xfId="0" applyFont="1" applyAlignment="1" applyProtection="1">
      <alignment horizontal="center"/>
    </xf>
    <xf numFmtId="0" fontId="3" fillId="0" borderId="0" xfId="0" applyFont="1" applyAlignment="1" applyProtection="1">
      <alignment horizontal="center" vertical="center" wrapText="1"/>
    </xf>
    <xf numFmtId="0" fontId="4" fillId="0" borderId="0" xfId="0" applyFont="1" applyAlignment="1" applyProtection="1">
      <alignment horizontal="center" vertical="center" wrapText="1"/>
    </xf>
    <xf numFmtId="0" fontId="1" fillId="0" borderId="0" xfId="0" applyFont="1" applyAlignment="1" applyProtection="1">
      <alignment horizontal="left"/>
    </xf>
    <xf numFmtId="0" fontId="11" fillId="0" borderId="0" xfId="0" applyFont="1" applyAlignment="1" applyProtection="1">
      <alignment horizontal="left"/>
    </xf>
    <xf numFmtId="0" fontId="10" fillId="0" borderId="0" xfId="0" applyFont="1" applyAlignment="1" applyProtection="1">
      <alignment horizontal="left"/>
    </xf>
    <xf numFmtId="0" fontId="10" fillId="2" borderId="1" xfId="0" applyFont="1" applyFill="1" applyBorder="1" applyAlignment="1" applyProtection="1">
      <alignment horizontal="left" vertical="top"/>
    </xf>
    <xf numFmtId="0" fontId="10" fillId="2" borderId="2" xfId="0" applyFont="1" applyFill="1" applyBorder="1" applyAlignment="1" applyProtection="1">
      <alignment horizontal="left" vertical="top"/>
    </xf>
    <xf numFmtId="0" fontId="10" fillId="2" borderId="3" xfId="0" applyFont="1" applyFill="1" applyBorder="1" applyAlignment="1" applyProtection="1">
      <alignment horizontal="left" vertical="top"/>
    </xf>
    <xf numFmtId="0" fontId="8" fillId="0" borderId="0" xfId="0" applyFont="1" applyBorder="1" applyAlignment="1" applyProtection="1">
      <alignment horizontal="right" vertical="center"/>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0" xfId="0" applyFont="1" applyFill="1" applyAlignment="1" applyProtection="1">
      <alignment horizontal="center" vertical="center"/>
    </xf>
    <xf numFmtId="0" fontId="10" fillId="2" borderId="8" xfId="0" applyFont="1" applyFill="1" applyBorder="1" applyAlignment="1" applyProtection="1">
      <alignment horizontal="left"/>
    </xf>
    <xf numFmtId="0" fontId="10" fillId="2" borderId="5" xfId="0" applyFont="1" applyFill="1" applyBorder="1" applyAlignment="1" applyProtection="1">
      <alignment horizontal="left"/>
    </xf>
    <xf numFmtId="0" fontId="10" fillId="2" borderId="6" xfId="0" applyFont="1" applyFill="1" applyBorder="1" applyAlignment="1" applyProtection="1">
      <alignment horizontal="left"/>
    </xf>
    <xf numFmtId="0" fontId="8" fillId="2" borderId="0" xfId="0" applyFont="1" applyFill="1" applyAlignment="1" applyProtection="1">
      <alignment horizontal="left" vertical="center"/>
    </xf>
    <xf numFmtId="0" fontId="0" fillId="2" borderId="5" xfId="0" applyFill="1" applyBorder="1" applyAlignment="1" applyProtection="1">
      <alignment horizontal="center" vertical="center"/>
      <protection locked="0"/>
    </xf>
    <xf numFmtId="0" fontId="1" fillId="0" borderId="0" xfId="0" applyFont="1" applyAlignment="1" applyProtection="1">
      <alignment horizontal="left" vertical="center"/>
    </xf>
    <xf numFmtId="0" fontId="6" fillId="0" borderId="0" xfId="0" applyFont="1" applyAlignment="1" applyProtection="1">
      <alignment horizontal="center" vertical="center" wrapText="1"/>
    </xf>
    <xf numFmtId="0" fontId="7" fillId="0" borderId="0" xfId="0" applyFont="1" applyAlignment="1" applyProtection="1">
      <alignment horizontal="left" vertical="center" wrapText="1"/>
    </xf>
    <xf numFmtId="0" fontId="5" fillId="0" borderId="0" xfId="0" applyFont="1" applyAlignment="1" applyProtection="1">
      <alignment horizontal="left" vertical="center" wrapText="1"/>
    </xf>
    <xf numFmtId="0" fontId="8" fillId="0" borderId="0" xfId="0" applyFont="1" applyBorder="1" applyAlignment="1" applyProtection="1">
      <alignment horizontal="center" vertical="center"/>
    </xf>
    <xf numFmtId="0" fontId="8" fillId="2" borderId="2" xfId="0" applyFont="1" applyFill="1" applyBorder="1" applyAlignment="1" applyProtection="1">
      <alignment horizontal="center" vertical="center"/>
    </xf>
    <xf numFmtId="0" fontId="6" fillId="0" borderId="0" xfId="0" applyFont="1" applyAlignment="1" applyProtection="1">
      <alignment horizontal="left" vertical="center" wrapText="1"/>
    </xf>
    <xf numFmtId="0" fontId="9" fillId="0" borderId="0" xfId="0" applyFont="1" applyAlignment="1" applyProtection="1">
      <alignment horizontal="left"/>
    </xf>
    <xf numFmtId="0" fontId="0" fillId="0" borderId="0" xfId="0" applyAlignment="1" applyProtection="1">
      <alignment horizontal="left" vertical="center" wrapText="1"/>
    </xf>
    <xf numFmtId="0" fontId="0" fillId="0" borderId="0" xfId="0" applyFont="1" applyAlignment="1" applyProtection="1">
      <alignment horizontal="left" vertical="center" wrapText="1"/>
    </xf>
    <xf numFmtId="0" fontId="6" fillId="0" borderId="7"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8" fillId="0" borderId="7" xfId="0" applyFont="1" applyBorder="1" applyAlignment="1" applyProtection="1">
      <alignment horizontal="center" vertical="center"/>
    </xf>
    <xf numFmtId="0" fontId="10" fillId="2" borderId="0" xfId="0" applyFont="1" applyFill="1" applyAlignment="1" applyProtection="1">
      <alignment horizontal="left" vertical="center"/>
    </xf>
    <xf numFmtId="0" fontId="0" fillId="0" borderId="5" xfId="0" applyFont="1" applyBorder="1" applyAlignment="1" applyProtection="1">
      <alignment horizontal="center" vertical="center"/>
      <protection locked="0"/>
    </xf>
    <xf numFmtId="0" fontId="13" fillId="0" borderId="0" xfId="0" applyFont="1" applyAlignment="1">
      <alignment horizontal="left" vertical="center"/>
    </xf>
    <xf numFmtId="0" fontId="0" fillId="0" borderId="0" xfId="0" applyFont="1" applyBorder="1" applyAlignment="1" applyProtection="1">
      <alignment horizontal="left" vertical="center"/>
    </xf>
    <xf numFmtId="0" fontId="13" fillId="0" borderId="0" xfId="0" applyFont="1" applyAlignment="1">
      <alignment horizontal="left" vertical="center" wrapText="1"/>
    </xf>
    <xf numFmtId="0" fontId="0" fillId="0" borderId="20" xfId="0" applyFont="1" applyBorder="1" applyAlignment="1" applyProtection="1">
      <alignment horizontal="left" vertical="top" wrapText="1"/>
      <protection locked="0"/>
    </xf>
    <xf numFmtId="0" fontId="0" fillId="0" borderId="0" xfId="0" applyFont="1" applyBorder="1" applyAlignment="1" applyProtection="1">
      <alignment horizontal="left" vertical="top" wrapText="1"/>
      <protection locked="0"/>
    </xf>
    <xf numFmtId="0" fontId="0" fillId="0" borderId="21" xfId="0" applyFont="1" applyBorder="1" applyAlignment="1" applyProtection="1">
      <alignment horizontal="left" vertical="top" wrapText="1"/>
      <protection locked="0"/>
    </xf>
    <xf numFmtId="0" fontId="0" fillId="0" borderId="22" xfId="0" applyFont="1" applyBorder="1" applyAlignment="1" applyProtection="1">
      <alignment horizontal="left" vertical="top" wrapText="1"/>
      <protection locked="0"/>
    </xf>
    <xf numFmtId="0" fontId="0" fillId="0" borderId="23" xfId="0" applyFont="1" applyBorder="1" applyAlignment="1" applyProtection="1">
      <alignment horizontal="left" vertical="top" wrapText="1"/>
      <protection locked="0"/>
    </xf>
    <xf numFmtId="0" fontId="0" fillId="0" borderId="24" xfId="0" applyFont="1" applyBorder="1" applyAlignment="1" applyProtection="1">
      <alignment horizontal="left" vertical="top" wrapText="1"/>
      <protection locked="0"/>
    </xf>
    <xf numFmtId="0" fontId="13" fillId="0" borderId="0" xfId="0" applyFont="1" applyAlignment="1" applyProtection="1">
      <alignment horizontal="left" vertical="center"/>
      <protection locked="0"/>
    </xf>
    <xf numFmtId="0" fontId="10" fillId="0" borderId="0" xfId="0" applyFont="1" applyAlignment="1" applyProtection="1">
      <alignment horizontal="left" vertical="center"/>
    </xf>
    <xf numFmtId="0" fontId="14" fillId="0" borderId="0" xfId="0" applyFont="1" applyAlignment="1" applyProtection="1">
      <alignment horizontal="left" vertical="center"/>
    </xf>
    <xf numFmtId="0" fontId="13" fillId="0" borderId="0" xfId="0" applyFont="1" applyAlignment="1" applyProtection="1">
      <alignment horizontal="left" vertical="center"/>
    </xf>
    <xf numFmtId="0" fontId="10" fillId="0" borderId="0" xfId="0" applyFont="1" applyAlignment="1" applyProtection="1">
      <alignment horizontal="left" vertical="center" wrapText="1"/>
    </xf>
    <xf numFmtId="0" fontId="0" fillId="0" borderId="25" xfId="0" applyFont="1" applyBorder="1" applyAlignment="1" applyProtection="1">
      <alignment horizontal="left" vertical="center"/>
    </xf>
    <xf numFmtId="0" fontId="0" fillId="0" borderId="26" xfId="0" applyFont="1" applyBorder="1" applyAlignment="1" applyProtection="1">
      <alignment horizontal="left" vertical="center"/>
    </xf>
    <xf numFmtId="0" fontId="0" fillId="0" borderId="27" xfId="0" applyFont="1" applyBorder="1" applyAlignment="1" applyProtection="1">
      <alignment horizontal="left" vertical="center"/>
    </xf>
    <xf numFmtId="0" fontId="10" fillId="0" borderId="0" xfId="0" applyFont="1" applyAlignment="1" applyProtection="1">
      <alignment horizontal="left" wrapText="1"/>
      <protection locked="0"/>
    </xf>
    <xf numFmtId="0" fontId="10" fillId="0" borderId="0" xfId="0" applyFont="1" applyAlignment="1" applyProtection="1">
      <alignment horizontal="left" vertical="center" wrapText="1"/>
      <protection locked="0"/>
    </xf>
    <xf numFmtId="0" fontId="0" fillId="0" borderId="0" xfId="0" applyFont="1" applyAlignment="1" applyProtection="1">
      <alignment horizontal="left" vertical="center"/>
      <protection locked="0"/>
    </xf>
    <xf numFmtId="0" fontId="0" fillId="0" borderId="9" xfId="0" applyFont="1" applyBorder="1" applyAlignment="1" applyProtection="1">
      <alignment horizontal="left" vertical="center" wrapText="1"/>
    </xf>
    <xf numFmtId="0" fontId="12" fillId="0" borderId="0" xfId="0" applyFont="1" applyBorder="1" applyAlignment="1" applyProtection="1">
      <alignment horizontal="center" vertical="center" wrapText="1"/>
    </xf>
    <xf numFmtId="0" fontId="1" fillId="0" borderId="0" xfId="0" applyFont="1" applyBorder="1" applyAlignment="1" applyProtection="1">
      <alignment horizontal="left"/>
    </xf>
    <xf numFmtId="0" fontId="10" fillId="0" borderId="0" xfId="0" applyFont="1" applyAlignment="1" applyProtection="1">
      <alignment vertical="center" wrapText="1"/>
    </xf>
    <xf numFmtId="0" fontId="0" fillId="0" borderId="0" xfId="0" applyFont="1" applyBorder="1" applyAlignment="1" applyProtection="1">
      <alignment vertical="center"/>
    </xf>
    <xf numFmtId="0" fontId="0" fillId="0" borderId="5" xfId="0" applyFont="1" applyBorder="1" applyAlignment="1" applyProtection="1">
      <alignment horizontal="center"/>
      <protection locked="0"/>
    </xf>
    <xf numFmtId="0" fontId="0" fillId="0" borderId="28" xfId="0" applyFont="1" applyBorder="1" applyAlignment="1" applyProtection="1">
      <alignment horizontal="left" vertical="top" wrapText="1"/>
      <protection locked="0"/>
    </xf>
    <xf numFmtId="0" fontId="0" fillId="0" borderId="29" xfId="0" applyFont="1" applyBorder="1" applyAlignment="1" applyProtection="1">
      <alignment horizontal="left" vertical="top" wrapText="1"/>
      <protection locked="0"/>
    </xf>
    <xf numFmtId="0" fontId="0" fillId="0" borderId="30" xfId="0" applyFont="1" applyBorder="1" applyAlignment="1" applyProtection="1">
      <alignment horizontal="left" vertical="top" wrapText="1"/>
      <protection locked="0"/>
    </xf>
    <xf numFmtId="0" fontId="0" fillId="0" borderId="0" xfId="0" applyFont="1" applyAlignment="1" applyProtection="1">
      <alignment horizontal="left" vertical="center"/>
    </xf>
    <xf numFmtId="0" fontId="0" fillId="0" borderId="0" xfId="0" applyFont="1" applyAlignment="1" applyProtection="1">
      <alignment horizontal="left"/>
      <protection locked="0"/>
    </xf>
    <xf numFmtId="0" fontId="0" fillId="0" borderId="31" xfId="0" applyFont="1" applyBorder="1" applyAlignment="1" applyProtection="1">
      <alignment horizontal="center"/>
      <protection locked="0"/>
    </xf>
    <xf numFmtId="0" fontId="10" fillId="0" borderId="0" xfId="0" applyFont="1" applyAlignment="1" applyProtection="1">
      <alignment horizontal="center"/>
    </xf>
    <xf numFmtId="0" fontId="0" fillId="0" borderId="0" xfId="0" applyFont="1" applyAlignment="1" applyProtection="1">
      <alignment horizontal="left"/>
    </xf>
    <xf numFmtId="0" fontId="10" fillId="0" borderId="0" xfId="0" applyFont="1" applyBorder="1" applyAlignment="1" applyProtection="1">
      <alignment horizontal="left" vertical="center" wrapText="1"/>
    </xf>
    <xf numFmtId="0" fontId="12" fillId="0" borderId="0" xfId="0" applyFont="1" applyBorder="1" applyAlignment="1" applyProtection="1">
      <alignment horizontal="center" vertical="center" wrapText="1"/>
      <protection locked="0"/>
    </xf>
    <xf numFmtId="0" fontId="1" fillId="0" borderId="0" xfId="0" applyFont="1" applyBorder="1" applyAlignment="1" applyProtection="1">
      <alignment horizontal="left" wrapText="1"/>
      <protection locked="0"/>
    </xf>
    <xf numFmtId="0" fontId="0" fillId="0" borderId="0" xfId="0" applyFont="1" applyBorder="1" applyAlignment="1" applyProtection="1">
      <alignment horizontal="left"/>
    </xf>
    <xf numFmtId="0" fontId="10" fillId="0" borderId="0" xfId="0" applyFont="1" applyBorder="1" applyAlignment="1" applyProtection="1">
      <alignment horizontal="left" wrapText="1"/>
    </xf>
    <xf numFmtId="0" fontId="16" fillId="0" borderId="2" xfId="0" applyFont="1" applyBorder="1" applyAlignment="1" applyProtection="1">
      <alignment horizontal="center" wrapText="1"/>
      <protection locked="0"/>
    </xf>
    <xf numFmtId="0" fontId="16" fillId="0" borderId="0" xfId="0" applyFont="1" applyAlignment="1" applyProtection="1">
      <alignment horizontal="center" wrapText="1"/>
      <protection locked="0"/>
    </xf>
    <xf numFmtId="0" fontId="10" fillId="0" borderId="0" xfId="0" applyFont="1" applyAlignment="1" applyProtection="1">
      <alignment vertical="center"/>
    </xf>
    <xf numFmtId="0" fontId="0" fillId="0" borderId="10" xfId="0" applyFont="1" applyBorder="1" applyAlignment="1" applyProtection="1">
      <alignment horizontal="center"/>
    </xf>
    <xf numFmtId="0" fontId="0" fillId="0" borderId="0" xfId="0" applyFont="1" applyAlignment="1" applyProtection="1">
      <alignment horizontal="center"/>
    </xf>
    <xf numFmtId="0" fontId="10" fillId="0" borderId="9" xfId="0" applyFont="1" applyBorder="1" applyAlignment="1" applyProtection="1">
      <alignment horizontal="left" vertical="center" wrapText="1"/>
    </xf>
    <xf numFmtId="0" fontId="1" fillId="0" borderId="0" xfId="0" applyFont="1" applyBorder="1" applyAlignment="1" applyProtection="1">
      <alignment horizontal="left" vertical="center"/>
    </xf>
    <xf numFmtId="0" fontId="0" fillId="0" borderId="0" xfId="0" applyFont="1" applyBorder="1" applyAlignment="1" applyProtection="1">
      <alignment horizontal="left" vertical="center" wrapText="1"/>
    </xf>
    <xf numFmtId="0" fontId="10" fillId="0" borderId="0" xfId="0" applyFont="1" applyBorder="1" applyAlignment="1" applyProtection="1">
      <alignment horizontal="left" vertical="top" wrapText="1"/>
    </xf>
    <xf numFmtId="0" fontId="19" fillId="0" borderId="0" xfId="0" applyFont="1" applyBorder="1" applyAlignment="1" applyProtection="1">
      <alignment horizontal="left" vertical="center" wrapText="1"/>
    </xf>
    <xf numFmtId="0" fontId="19" fillId="0" borderId="17" xfId="0" applyFont="1" applyBorder="1" applyAlignment="1" applyProtection="1">
      <alignment horizontal="left" vertical="center" wrapText="1"/>
    </xf>
    <xf numFmtId="0" fontId="19" fillId="0" borderId="32" xfId="0" applyFont="1" applyBorder="1" applyAlignment="1" applyProtection="1">
      <alignment horizontal="center" vertical="center" wrapText="1"/>
      <protection locked="0"/>
    </xf>
    <xf numFmtId="0" fontId="19" fillId="0" borderId="33" xfId="0" applyFont="1" applyBorder="1" applyAlignment="1" applyProtection="1">
      <alignment horizontal="center" vertical="center" wrapText="1"/>
      <protection locked="0"/>
    </xf>
    <xf numFmtId="0" fontId="8" fillId="0" borderId="14" xfId="0" applyFont="1" applyBorder="1" applyAlignment="1" applyProtection="1">
      <alignment horizontal="left" vertical="center" wrapText="1"/>
    </xf>
    <xf numFmtId="0" fontId="8" fillId="0" borderId="0" xfId="0" applyFont="1" applyBorder="1" applyAlignment="1" applyProtection="1">
      <alignment horizontal="left" vertical="center" wrapText="1"/>
    </xf>
    <xf numFmtId="0" fontId="8" fillId="0" borderId="15" xfId="0" applyFont="1" applyBorder="1" applyAlignment="1" applyProtection="1">
      <alignment horizontal="left" vertical="center" wrapText="1"/>
    </xf>
    <xf numFmtId="0" fontId="8" fillId="0" borderId="14" xfId="0" applyFont="1" applyBorder="1" applyAlignment="1" applyProtection="1">
      <alignment horizontal="left"/>
    </xf>
    <xf numFmtId="0" fontId="8" fillId="0" borderId="0" xfId="0" applyFont="1" applyBorder="1" applyAlignment="1" applyProtection="1">
      <alignment horizontal="left"/>
    </xf>
    <xf numFmtId="0" fontId="8" fillId="0" borderId="15" xfId="0" applyFont="1" applyBorder="1" applyAlignment="1" applyProtection="1">
      <alignment horizontal="left"/>
    </xf>
    <xf numFmtId="0" fontId="8" fillId="0" borderId="14" xfId="0" applyFont="1" applyBorder="1" applyAlignment="1" applyProtection="1">
      <alignment horizontal="center"/>
    </xf>
    <xf numFmtId="0" fontId="8" fillId="0" borderId="0" xfId="0" applyFont="1" applyBorder="1" applyAlignment="1" applyProtection="1">
      <alignment horizontal="center"/>
    </xf>
    <xf numFmtId="0" fontId="8" fillId="0" borderId="15" xfId="0" applyFont="1" applyBorder="1" applyAlignment="1" applyProtection="1">
      <alignment horizontal="center"/>
    </xf>
    <xf numFmtId="0" fontId="6" fillId="0" borderId="14"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17" fillId="0" borderId="34" xfId="0" applyFont="1" applyBorder="1" applyAlignment="1" applyProtection="1">
      <alignment horizontal="left" vertical="center" wrapText="1"/>
    </xf>
    <xf numFmtId="0" fontId="8" fillId="0" borderId="35" xfId="0" applyFont="1" applyBorder="1" applyAlignment="1" applyProtection="1">
      <alignment horizontal="left" vertical="center" wrapText="1"/>
    </xf>
    <xf numFmtId="0" fontId="8" fillId="0" borderId="36" xfId="0" applyFont="1" applyBorder="1" applyAlignment="1" applyProtection="1">
      <alignment horizontal="left" vertical="center" wrapText="1"/>
    </xf>
    <xf numFmtId="0" fontId="17" fillId="0" borderId="34" xfId="0" applyFont="1" applyBorder="1" applyAlignment="1" applyProtection="1">
      <alignment horizontal="left" vertical="top" wrapText="1"/>
    </xf>
    <xf numFmtId="0" fontId="8" fillId="0" borderId="35" xfId="0" applyFont="1" applyBorder="1" applyAlignment="1" applyProtection="1">
      <alignment horizontal="left" vertical="top"/>
    </xf>
    <xf numFmtId="0" fontId="8" fillId="0" borderId="36" xfId="0" applyFont="1" applyBorder="1" applyAlignment="1" applyProtection="1">
      <alignment horizontal="left" vertical="top"/>
    </xf>
    <xf numFmtId="0" fontId="6" fillId="0" borderId="9" xfId="0" applyFont="1" applyBorder="1" applyAlignment="1" applyProtection="1">
      <alignment horizontal="left" vertical="center" wrapText="1"/>
    </xf>
    <xf numFmtId="0" fontId="6" fillId="0" borderId="9" xfId="0" applyFont="1" applyBorder="1" applyAlignment="1" applyProtection="1">
      <alignment horizontal="left" vertical="center"/>
    </xf>
    <xf numFmtId="0" fontId="8" fillId="0" borderId="34" xfId="0" applyFont="1" applyBorder="1" applyAlignment="1" applyProtection="1">
      <alignment horizontal="left" vertical="center" wrapText="1"/>
    </xf>
    <xf numFmtId="0" fontId="8" fillId="0" borderId="34" xfId="0" applyFont="1" applyBorder="1" applyAlignment="1" applyProtection="1">
      <alignment horizontal="left" vertical="top" wrapText="1"/>
    </xf>
    <xf numFmtId="0" fontId="8" fillId="0" borderId="9" xfId="0" applyFont="1" applyBorder="1" applyAlignment="1" applyProtection="1">
      <alignment horizontal="left" vertical="center" wrapText="1"/>
    </xf>
    <xf numFmtId="0" fontId="6" fillId="0" borderId="0" xfId="0" applyFont="1" applyAlignment="1" applyProtection="1">
      <alignment horizontal="left" vertical="center"/>
    </xf>
    <xf numFmtId="0" fontId="1" fillId="0" borderId="0" xfId="0" applyFont="1" applyBorder="1" applyAlignment="1" applyProtection="1">
      <alignment horizontal="center" vertical="center" wrapText="1"/>
    </xf>
    <xf numFmtId="0" fontId="1" fillId="0" borderId="0" xfId="0" applyFont="1" applyAlignment="1" applyProtection="1">
      <alignment horizontal="center" vertical="center"/>
    </xf>
    <xf numFmtId="0" fontId="10" fillId="0" borderId="19" xfId="0" applyFont="1" applyFill="1" applyBorder="1" applyAlignment="1" applyProtection="1">
      <alignment horizontal="left" vertical="top" wrapText="1"/>
    </xf>
    <xf numFmtId="0" fontId="0" fillId="0" borderId="37" xfId="0" applyFont="1" applyBorder="1" applyAlignment="1" applyProtection="1">
      <alignment horizontal="left" vertical="top" wrapText="1"/>
      <protection locked="0"/>
    </xf>
    <xf numFmtId="0" fontId="0" fillId="0" borderId="38" xfId="0" applyFont="1" applyBorder="1" applyAlignment="1" applyProtection="1">
      <alignment horizontal="left" vertical="top" wrapText="1"/>
      <protection locked="0"/>
    </xf>
    <xf numFmtId="0" fontId="0" fillId="0" borderId="39" xfId="0" applyFont="1" applyBorder="1" applyAlignment="1" applyProtection="1">
      <alignment horizontal="left" vertical="top" wrapText="1"/>
      <protection locked="0"/>
    </xf>
    <xf numFmtId="0" fontId="0" fillId="0" borderId="40" xfId="0" applyFont="1" applyBorder="1" applyAlignment="1" applyProtection="1">
      <alignment horizontal="left" vertical="top" wrapText="1"/>
      <protection locked="0"/>
    </xf>
    <xf numFmtId="0" fontId="0" fillId="0" borderId="41" xfId="0" applyFont="1" applyBorder="1" applyAlignment="1" applyProtection="1">
      <alignment horizontal="left" vertical="top" wrapText="1"/>
      <protection locked="0"/>
    </xf>
    <xf numFmtId="0" fontId="0" fillId="0" borderId="42" xfId="0" applyFont="1" applyBorder="1" applyAlignment="1" applyProtection="1">
      <alignment horizontal="left" vertical="top" wrapText="1"/>
      <protection locked="0"/>
    </xf>
    <xf numFmtId="0" fontId="0" fillId="0" borderId="19" xfId="0" applyFont="1" applyBorder="1" applyAlignment="1" applyProtection="1">
      <alignment horizontal="left" vertical="top" wrapText="1"/>
      <protection locked="0"/>
    </xf>
    <xf numFmtId="0" fontId="0" fillId="0" borderId="43" xfId="0" applyFont="1" applyBorder="1" applyAlignment="1" applyProtection="1">
      <alignment horizontal="left" vertical="top" wrapText="1"/>
      <protection locked="0"/>
    </xf>
    <xf numFmtId="0" fontId="8" fillId="0" borderId="0" xfId="0" applyFont="1" applyAlignment="1" applyProtection="1">
      <alignment horizontal="left" vertical="top" wrapText="1"/>
    </xf>
    <xf numFmtId="0" fontId="6" fillId="0" borderId="34" xfId="0" applyFont="1" applyBorder="1" applyAlignment="1" applyProtection="1">
      <alignment horizontal="left" vertical="center" wrapText="1"/>
    </xf>
    <xf numFmtId="0" fontId="6" fillId="0" borderId="35" xfId="0" applyFont="1" applyBorder="1" applyAlignment="1" applyProtection="1">
      <alignment horizontal="left" vertical="center" wrapText="1"/>
    </xf>
    <xf numFmtId="0" fontId="6" fillId="0" borderId="36" xfId="0" applyFont="1" applyBorder="1" applyAlignment="1" applyProtection="1">
      <alignment horizontal="left" vertical="center" wrapText="1"/>
    </xf>
    <xf numFmtId="0" fontId="6" fillId="0" borderId="34" xfId="0" applyFont="1" applyBorder="1" applyAlignment="1" applyProtection="1">
      <alignment horizontal="left" vertical="top" wrapText="1"/>
    </xf>
    <xf numFmtId="0" fontId="6" fillId="0" borderId="35" xfId="0" applyFont="1" applyBorder="1" applyAlignment="1" applyProtection="1">
      <alignment horizontal="left" vertical="top"/>
    </xf>
    <xf numFmtId="0" fontId="6" fillId="0" borderId="36" xfId="0" applyFont="1" applyBorder="1" applyAlignment="1" applyProtection="1">
      <alignment horizontal="left" vertical="top"/>
    </xf>
    <xf numFmtId="0" fontId="12" fillId="0" borderId="11" xfId="0" applyFont="1" applyBorder="1" applyAlignment="1" applyProtection="1">
      <alignment horizontal="center" vertical="center" wrapText="1"/>
    </xf>
    <xf numFmtId="0" fontId="1" fillId="0" borderId="11" xfId="0" applyFont="1" applyBorder="1" applyAlignment="1" applyProtection="1">
      <alignment horizontal="center" vertical="center" wrapText="1"/>
    </xf>
    <xf numFmtId="0" fontId="8" fillId="0" borderId="0" xfId="0" applyFont="1" applyAlignment="1" applyProtection="1">
      <alignment horizontal="left" vertical="center" wrapText="1"/>
    </xf>
    <xf numFmtId="0" fontId="8" fillId="0" borderId="0" xfId="0" applyFont="1" applyAlignment="1" applyProtection="1">
      <alignment horizontal="center" wrapText="1"/>
    </xf>
    <xf numFmtId="0" fontId="8" fillId="0" borderId="0" xfId="0" applyFont="1" applyAlignment="1" applyProtection="1">
      <alignment horizontal="center"/>
    </xf>
    <xf numFmtId="0" fontId="8" fillId="0" borderId="0" xfId="0" applyFont="1" applyAlignment="1" applyProtection="1">
      <alignment horizontal="center" vertical="center" wrapText="1"/>
    </xf>
    <xf numFmtId="0" fontId="8" fillId="0" borderId="0" xfId="0" applyFont="1" applyAlignment="1" applyProtection="1">
      <alignment horizontal="left"/>
    </xf>
    <xf numFmtId="0" fontId="8" fillId="0" borderId="0" xfId="0" applyFont="1" applyAlignment="1" applyProtection="1">
      <alignment horizontal="left" wrapText="1"/>
    </xf>
    <xf numFmtId="0" fontId="8" fillId="0" borderId="0" xfId="0" applyFont="1" applyAlignment="1" applyProtection="1">
      <alignment horizontal="left" vertical="center"/>
    </xf>
    <xf numFmtId="0" fontId="8" fillId="0" borderId="0" xfId="0" applyFont="1" applyAlignment="1" applyProtection="1">
      <alignment horizontal="center" vertical="center"/>
    </xf>
    <xf numFmtId="0" fontId="0" fillId="0" borderId="5" xfId="0" applyFont="1" applyBorder="1" applyAlignment="1" applyProtection="1">
      <alignment horizontal="center" wrapText="1"/>
      <protection locked="0"/>
    </xf>
    <xf numFmtId="0" fontId="21" fillId="0" borderId="0" xfId="0" applyFont="1" applyAlignment="1" applyProtection="1">
      <alignment horizontal="left"/>
    </xf>
    <xf numFmtId="0" fontId="23" fillId="0" borderId="5" xfId="0" applyFont="1" applyBorder="1" applyAlignment="1" applyProtection="1">
      <alignment horizontal="center" vertical="center" wrapText="1"/>
      <protection locked="0"/>
    </xf>
    <xf numFmtId="0" fontId="17" fillId="0" borderId="0" xfId="0" applyFont="1" applyAlignment="1" applyProtection="1">
      <alignment horizontal="center"/>
      <protection locked="0"/>
    </xf>
    <xf numFmtId="0" fontId="8" fillId="0" borderId="0" xfId="0" applyFont="1" applyAlignment="1" applyProtection="1">
      <alignment horizontal="left"/>
      <protection locked="0"/>
    </xf>
    <xf numFmtId="0" fontId="8" fillId="0" borderId="5" xfId="0" applyFont="1" applyBorder="1" applyAlignment="1" applyProtection="1">
      <alignment horizontal="left"/>
      <protection locked="0"/>
    </xf>
    <xf numFmtId="0" fontId="8" fillId="0" borderId="0" xfId="0" applyFont="1" applyBorder="1" applyAlignment="1" applyProtection="1">
      <alignment horizontal="left" vertical="center"/>
    </xf>
    <xf numFmtId="0" fontId="0" fillId="0" borderId="31" xfId="0" applyFont="1" applyBorder="1" applyAlignment="1" applyProtection="1">
      <alignment horizontal="center" wrapText="1"/>
      <protection locked="0"/>
    </xf>
    <xf numFmtId="0" fontId="8" fillId="0" borderId="2" xfId="0" applyFont="1" applyBorder="1" applyAlignment="1" applyProtection="1">
      <alignment horizontal="left" vertical="center" wrapText="1"/>
    </xf>
    <xf numFmtId="0" fontId="23" fillId="0" borderId="0" xfId="0" applyFont="1" applyAlignment="1" applyProtection="1">
      <alignment horizontal="center"/>
      <protection locked="0"/>
    </xf>
    <xf numFmtId="0" fontId="1" fillId="0" borderId="0" xfId="0" applyFont="1" applyBorder="1" applyAlignment="1" applyProtection="1">
      <alignment horizontal="left" vertical="center" wrapText="1"/>
    </xf>
    <xf numFmtId="0" fontId="1" fillId="0" borderId="11" xfId="0" applyFont="1" applyBorder="1" applyAlignment="1" applyProtection="1">
      <alignment horizontal="left" vertical="center" wrapText="1"/>
    </xf>
    <xf numFmtId="0" fontId="17" fillId="0" borderId="0" xfId="0" applyFont="1" applyAlignment="1" applyProtection="1">
      <alignment horizontal="left" vertical="center" wrapText="1"/>
    </xf>
    <xf numFmtId="0" fontId="0" fillId="0" borderId="10" xfId="0" applyFont="1" applyBorder="1" applyAlignment="1" applyProtection="1">
      <alignment horizontal="center" wrapText="1"/>
      <protection locked="0"/>
    </xf>
    <xf numFmtId="0" fontId="23" fillId="0" borderId="0" xfId="0" applyFont="1" applyAlignment="1" applyProtection="1">
      <alignment horizontal="left" wrapText="1"/>
    </xf>
    <xf numFmtId="0" fontId="8" fillId="0" borderId="5" xfId="0" applyFont="1" applyBorder="1" applyAlignment="1" applyProtection="1">
      <alignment horizontal="center"/>
      <protection locked="0"/>
    </xf>
    <xf numFmtId="0" fontId="8" fillId="0" borderId="31" xfId="0" applyFont="1" applyBorder="1" applyAlignment="1" applyProtection="1">
      <alignment horizontal="center"/>
      <protection locked="0"/>
    </xf>
    <xf numFmtId="0" fontId="8" fillId="0" borderId="31" xfId="0" applyFont="1" applyBorder="1" applyAlignment="1" applyProtection="1">
      <alignment horizontal="left" vertical="center" wrapText="1"/>
    </xf>
    <xf numFmtId="0" fontId="26" fillId="0" borderId="0" xfId="0" applyFont="1" applyAlignment="1" applyProtection="1">
      <alignment horizontal="center" vertical="top" wrapText="1"/>
    </xf>
    <xf numFmtId="0" fontId="26" fillId="0" borderId="0" xfId="0" applyFont="1" applyAlignment="1" applyProtection="1">
      <alignment horizontal="center" vertical="center" wrapText="1"/>
    </xf>
    <xf numFmtId="0" fontId="26" fillId="0" borderId="0" xfId="0" applyFont="1" applyAlignment="1" applyProtection="1">
      <alignment horizontal="center" vertical="center"/>
    </xf>
    <xf numFmtId="0" fontId="26" fillId="0" borderId="5" xfId="0" applyFont="1" applyBorder="1" applyAlignment="1" applyProtection="1">
      <alignment horizontal="left" vertical="center"/>
      <protection locked="0"/>
    </xf>
    <xf numFmtId="0" fontId="26" fillId="0" borderId="0" xfId="0" applyFont="1" applyAlignment="1" applyProtection="1">
      <alignment horizontal="center" vertical="center"/>
      <protection locked="0"/>
    </xf>
    <xf numFmtId="0" fontId="26" fillId="0" borderId="5" xfId="0" applyFont="1" applyBorder="1" applyAlignment="1" applyProtection="1">
      <alignment horizontal="left"/>
      <protection locked="0"/>
    </xf>
    <xf numFmtId="0" fontId="8" fillId="0" borderId="44" xfId="0" applyFont="1" applyBorder="1" applyAlignment="1" applyProtection="1">
      <alignment horizontal="center"/>
      <protection locked="0"/>
    </xf>
    <xf numFmtId="0" fontId="8" fillId="0" borderId="45" xfId="0" applyFont="1" applyBorder="1" applyAlignment="1" applyProtection="1">
      <alignment horizontal="center"/>
      <protection locked="0"/>
    </xf>
    <xf numFmtId="0" fontId="26" fillId="0" borderId="2" xfId="0" applyFont="1" applyBorder="1" applyAlignment="1" applyProtection="1">
      <alignment horizontal="center"/>
    </xf>
    <xf numFmtId="49" fontId="26" fillId="0" borderId="2" xfId="0" applyNumberFormat="1" applyFont="1" applyBorder="1" applyAlignment="1" applyProtection="1">
      <alignment horizontal="center" wrapText="1"/>
    </xf>
    <xf numFmtId="0" fontId="26" fillId="0" borderId="0" xfId="0" applyFont="1" applyBorder="1" applyAlignment="1" applyProtection="1">
      <alignment horizontal="center" vertical="center" wrapText="1"/>
    </xf>
    <xf numFmtId="0" fontId="26" fillId="0" borderId="0" xfId="0" applyFont="1" applyBorder="1" applyAlignment="1" applyProtection="1">
      <alignment horizontal="center" vertical="center"/>
    </xf>
    <xf numFmtId="0" fontId="26" fillId="0" borderId="2" xfId="0" applyFont="1" applyBorder="1" applyAlignment="1" applyProtection="1">
      <alignment horizontal="center"/>
      <protection locked="0"/>
    </xf>
    <xf numFmtId="0" fontId="24" fillId="0" borderId="0" xfId="0" applyFont="1" applyBorder="1" applyAlignment="1" applyProtection="1">
      <alignment horizontal="left" vertical="center" wrapText="1"/>
    </xf>
    <xf numFmtId="0" fontId="24" fillId="0" borderId="11" xfId="0" applyFont="1" applyBorder="1" applyAlignment="1" applyProtection="1">
      <alignment horizontal="left" vertical="center" wrapText="1"/>
    </xf>
    <xf numFmtId="0" fontId="17" fillId="0" borderId="0" xfId="0" applyFont="1" applyBorder="1" applyAlignment="1" applyProtection="1">
      <alignment horizontal="center" vertical="center" wrapText="1"/>
    </xf>
    <xf numFmtId="0" fontId="26" fillId="0" borderId="0" xfId="0" applyFont="1" applyBorder="1" applyAlignment="1" applyProtection="1">
      <alignment horizontal="center"/>
    </xf>
    <xf numFmtId="0" fontId="26" fillId="0" borderId="0" xfId="0" applyFont="1" applyBorder="1" applyAlignment="1" applyProtection="1">
      <alignment horizontal="center"/>
      <protection locked="0"/>
    </xf>
    <xf numFmtId="49" fontId="26" fillId="0" borderId="2" xfId="0" applyNumberFormat="1" applyFont="1" applyBorder="1" applyAlignment="1" applyProtection="1">
      <alignment horizontal="center" wrapText="1"/>
      <protection locked="0"/>
    </xf>
    <xf numFmtId="0" fontId="26" fillId="0" borderId="0" xfId="0" applyFont="1" applyBorder="1" applyAlignment="1" applyProtection="1">
      <alignment horizontal="center" vertical="center" wrapText="1"/>
      <protection locked="0"/>
    </xf>
    <xf numFmtId="0" fontId="26" fillId="0" borderId="0" xfId="0" applyFont="1" applyBorder="1" applyAlignment="1" applyProtection="1">
      <alignment horizontal="center" vertical="center"/>
      <protection locked="0"/>
    </xf>
    <xf numFmtId="0" fontId="28" fillId="0" borderId="0" xfId="0" applyFont="1" applyAlignment="1" applyProtection="1">
      <alignment horizontal="center" vertical="center"/>
      <protection locked="0"/>
    </xf>
    <xf numFmtId="0" fontId="30" fillId="0" borderId="8" xfId="0" applyFont="1" applyBorder="1" applyAlignment="1" applyProtection="1">
      <alignment horizontal="center"/>
    </xf>
    <xf numFmtId="0" fontId="30" fillId="0" borderId="5" xfId="0" applyFont="1" applyBorder="1" applyAlignment="1" applyProtection="1">
      <alignment horizontal="center"/>
    </xf>
    <xf numFmtId="0" fontId="30" fillId="0" borderId="6" xfId="0" applyFont="1" applyBorder="1" applyAlignment="1" applyProtection="1">
      <alignment horizontal="center"/>
    </xf>
    <xf numFmtId="0" fontId="10" fillId="0" borderId="5" xfId="0" applyFont="1" applyBorder="1" applyAlignment="1" applyProtection="1">
      <alignment horizontal="center"/>
    </xf>
    <xf numFmtId="0" fontId="10" fillId="0" borderId="5" xfId="0" applyFont="1" applyBorder="1" applyAlignment="1">
      <alignment horizontal="center"/>
    </xf>
    <xf numFmtId="0" fontId="10" fillId="0" borderId="6" xfId="0" applyFont="1" applyBorder="1" applyAlignment="1">
      <alignment horizontal="center"/>
    </xf>
    <xf numFmtId="0" fontId="10" fillId="0" borderId="1" xfId="0" applyFont="1" applyBorder="1" applyAlignment="1" applyProtection="1">
      <alignment horizontal="left" vertical="top" wrapText="1"/>
    </xf>
    <xf numFmtId="0" fontId="10" fillId="0" borderId="2" xfId="0" applyFont="1" applyBorder="1" applyAlignment="1" applyProtection="1">
      <alignment horizontal="left" vertical="top" wrapText="1"/>
    </xf>
    <xf numFmtId="0" fontId="10" fillId="0" borderId="7" xfId="0" applyFont="1" applyBorder="1" applyAlignment="1" applyProtection="1">
      <alignment horizontal="left" vertical="top" wrapText="1"/>
    </xf>
    <xf numFmtId="0" fontId="10" fillId="0" borderId="8" xfId="0" applyFont="1" applyBorder="1" applyAlignment="1" applyProtection="1">
      <alignment horizontal="left" vertical="top" wrapText="1"/>
    </xf>
    <xf numFmtId="0" fontId="10" fillId="0" borderId="5" xfId="0" applyFont="1" applyBorder="1" applyAlignment="1" applyProtection="1">
      <alignment horizontal="left" vertical="top" wrapText="1"/>
    </xf>
    <xf numFmtId="0" fontId="22" fillId="9" borderId="10" xfId="0" applyFont="1" applyFill="1" applyBorder="1" applyAlignment="1" applyProtection="1">
      <alignment horizontal="center"/>
      <protection hidden="1"/>
    </xf>
    <xf numFmtId="0" fontId="10" fillId="0" borderId="5" xfId="0" applyFont="1" applyBorder="1" applyAlignment="1" applyProtection="1">
      <alignment horizontal="center"/>
      <protection hidden="1"/>
    </xf>
    <xf numFmtId="0" fontId="10" fillId="6" borderId="5" xfId="0" applyFont="1" applyFill="1" applyBorder="1" applyAlignment="1" applyProtection="1">
      <alignment horizontal="center" vertical="center"/>
    </xf>
    <xf numFmtId="0" fontId="38" fillId="6" borderId="5" xfId="0" applyFont="1" applyFill="1" applyBorder="1" applyAlignment="1" applyProtection="1">
      <alignment horizontal="center" vertical="center"/>
      <protection hidden="1"/>
    </xf>
    <xf numFmtId="0" fontId="38" fillId="6" borderId="6" xfId="0" applyFont="1" applyFill="1" applyBorder="1" applyAlignment="1" applyProtection="1">
      <alignment horizontal="center" vertical="center"/>
      <protection hidden="1"/>
    </xf>
    <xf numFmtId="0" fontId="10" fillId="0" borderId="5" xfId="0" applyFont="1" applyBorder="1" applyAlignment="1" applyProtection="1">
      <alignment horizontal="center" vertical="center"/>
    </xf>
    <xf numFmtId="0" fontId="38" fillId="0" borderId="5" xfId="0" applyFont="1" applyBorder="1" applyAlignment="1" applyProtection="1">
      <alignment horizontal="center" vertical="center"/>
      <protection hidden="1"/>
    </xf>
    <xf numFmtId="0" fontId="10" fillId="6" borderId="6" xfId="0" applyFont="1" applyFill="1" applyBorder="1" applyAlignment="1" applyProtection="1">
      <alignment horizontal="center" vertical="center"/>
    </xf>
    <xf numFmtId="0" fontId="10" fillId="0" borderId="2" xfId="0" applyFont="1" applyBorder="1" applyAlignment="1" applyProtection="1">
      <alignment horizontal="center"/>
    </xf>
    <xf numFmtId="0" fontId="17" fillId="0" borderId="8" xfId="0" applyFont="1" applyBorder="1" applyAlignment="1" applyProtection="1">
      <alignment horizontal="center"/>
    </xf>
    <xf numFmtId="0" fontId="17" fillId="0" borderId="5" xfId="0" applyFont="1" applyBorder="1" applyAlignment="1" applyProtection="1">
      <alignment horizontal="center"/>
    </xf>
    <xf numFmtId="0" fontId="17" fillId="0" borderId="6" xfId="0" applyFont="1" applyBorder="1" applyAlignment="1" applyProtection="1">
      <alignment horizontal="center"/>
    </xf>
    <xf numFmtId="0" fontId="22" fillId="0" borderId="2" xfId="0" applyNumberFormat="1" applyFont="1" applyBorder="1" applyAlignment="1" applyProtection="1">
      <alignment horizontal="center" vertical="center"/>
    </xf>
    <xf numFmtId="49" fontId="22" fillId="0" borderId="2" xfId="0" applyNumberFormat="1" applyFont="1" applyBorder="1" applyAlignment="1" applyProtection="1">
      <alignment horizontal="center" vertical="center"/>
    </xf>
    <xf numFmtId="49" fontId="22" fillId="0" borderId="2" xfId="0" applyNumberFormat="1" applyFont="1" applyBorder="1" applyAlignment="1" applyProtection="1">
      <alignment horizontal="center" vertical="center" wrapText="1"/>
    </xf>
    <xf numFmtId="49" fontId="22" fillId="0" borderId="3" xfId="0" applyNumberFormat="1" applyFont="1" applyBorder="1" applyAlignment="1" applyProtection="1">
      <alignment horizontal="center" vertical="center" wrapText="1"/>
    </xf>
    <xf numFmtId="0" fontId="10" fillId="0" borderId="0" xfId="0" applyFont="1" applyBorder="1" applyAlignment="1" applyProtection="1">
      <alignment horizontal="center" vertical="top"/>
    </xf>
    <xf numFmtId="0" fontId="10" fillId="0" borderId="0" xfId="0" applyFont="1" applyBorder="1" applyAlignment="1" applyProtection="1">
      <alignment horizontal="center" vertical="center" wrapText="1"/>
    </xf>
    <xf numFmtId="0" fontId="10" fillId="0" borderId="4" xfId="0" applyFont="1" applyBorder="1" applyAlignment="1" applyProtection="1">
      <alignment horizontal="center" vertical="top"/>
    </xf>
    <xf numFmtId="0" fontId="10" fillId="6" borderId="7" xfId="0" applyFont="1" applyFill="1" applyBorder="1" applyAlignment="1" applyProtection="1">
      <alignment horizontal="center" vertical="center"/>
    </xf>
    <xf numFmtId="0" fontId="10" fillId="6" borderId="0" xfId="0" applyFont="1" applyFill="1" applyBorder="1" applyAlignment="1" applyProtection="1">
      <alignment horizontal="center" vertical="center"/>
    </xf>
    <xf numFmtId="0" fontId="22" fillId="0" borderId="1" xfId="0" applyFont="1" applyBorder="1" applyAlignment="1" applyProtection="1">
      <alignment horizontal="center" vertical="center"/>
    </xf>
    <xf numFmtId="0" fontId="22" fillId="0" borderId="2" xfId="0" applyFont="1" applyBorder="1" applyAlignment="1" applyProtection="1">
      <alignment horizontal="center" vertical="center"/>
    </xf>
    <xf numFmtId="0" fontId="10" fillId="6" borderId="4" xfId="0" applyFont="1" applyFill="1" applyBorder="1" applyAlignment="1" applyProtection="1">
      <alignment horizontal="center" vertical="center"/>
    </xf>
    <xf numFmtId="0" fontId="10" fillId="0" borderId="4" xfId="0" applyFont="1" applyBorder="1" applyAlignment="1" applyProtection="1">
      <alignment horizontal="center" vertical="center" wrapText="1"/>
    </xf>
    <xf numFmtId="0" fontId="10" fillId="0" borderId="7" xfId="0" applyFont="1" applyBorder="1" applyAlignment="1" applyProtection="1">
      <alignment horizontal="center" vertical="center"/>
      <protection hidden="1"/>
    </xf>
    <xf numFmtId="0" fontId="10" fillId="0" borderId="0" xfId="0" applyFont="1" applyBorder="1" applyAlignment="1" applyProtection="1">
      <alignment horizontal="center" vertical="center"/>
      <protection hidden="1"/>
    </xf>
    <xf numFmtId="0" fontId="10" fillId="0" borderId="4" xfId="0" applyFont="1" applyBorder="1" applyAlignment="1" applyProtection="1">
      <alignment horizontal="center" vertical="center"/>
      <protection hidden="1"/>
    </xf>
    <xf numFmtId="0" fontId="10" fillId="10" borderId="61" xfId="0" applyFont="1" applyFill="1" applyBorder="1" applyAlignment="1" applyProtection="1">
      <alignment horizontal="center" vertical="center"/>
      <protection locked="0"/>
    </xf>
    <xf numFmtId="0" fontId="10" fillId="10" borderId="62" xfId="0" applyFont="1" applyFill="1" applyBorder="1" applyAlignment="1" applyProtection="1">
      <alignment horizontal="center" vertical="center"/>
      <protection locked="0"/>
    </xf>
    <xf numFmtId="0" fontId="42" fillId="0" borderId="1" xfId="0" applyFont="1" applyBorder="1" applyAlignment="1">
      <alignment horizontal="center"/>
    </xf>
    <xf numFmtId="0" fontId="42" fillId="0" borderId="2" xfId="0" applyFont="1" applyBorder="1" applyAlignment="1">
      <alignment horizontal="center"/>
    </xf>
    <xf numFmtId="0" fontId="42" fillId="0" borderId="3" xfId="0" applyFont="1" applyBorder="1" applyAlignment="1">
      <alignment horizontal="center"/>
    </xf>
    <xf numFmtId="49" fontId="10" fillId="0" borderId="0" xfId="0" applyNumberFormat="1" applyFont="1" applyBorder="1" applyAlignment="1" applyProtection="1">
      <alignment horizontal="center" vertical="top" wrapText="1"/>
    </xf>
    <xf numFmtId="0" fontId="10" fillId="0" borderId="8" xfId="0" applyFont="1" applyBorder="1" applyAlignment="1" applyProtection="1">
      <alignment horizontal="center"/>
      <protection hidden="1"/>
    </xf>
    <xf numFmtId="0" fontId="10" fillId="0" borderId="6" xfId="0" applyFont="1" applyBorder="1" applyAlignment="1" applyProtection="1">
      <alignment horizontal="center"/>
      <protection hidden="1"/>
    </xf>
    <xf numFmtId="0" fontId="22" fillId="4" borderId="1" xfId="0" applyFont="1" applyFill="1" applyBorder="1" applyAlignment="1" applyProtection="1">
      <alignment vertical="center"/>
      <protection hidden="1"/>
    </xf>
    <xf numFmtId="0" fontId="22" fillId="4" borderId="2" xfId="0" applyFont="1" applyFill="1" applyBorder="1" applyAlignment="1" applyProtection="1">
      <alignment vertical="center"/>
      <protection hidden="1"/>
    </xf>
    <xf numFmtId="0" fontId="22" fillId="4" borderId="3" xfId="0" applyFont="1" applyFill="1" applyBorder="1" applyAlignment="1" applyProtection="1">
      <alignment vertical="center"/>
      <protection hidden="1"/>
    </xf>
    <xf numFmtId="0" fontId="10" fillId="0" borderId="7" xfId="0" applyFont="1" applyBorder="1" applyAlignment="1" applyProtection="1">
      <alignment horizontal="center"/>
      <protection hidden="1"/>
    </xf>
    <xf numFmtId="0" fontId="10" fillId="0" borderId="0" xfId="0" applyFont="1" applyBorder="1" applyAlignment="1" applyProtection="1">
      <alignment horizontal="center"/>
      <protection hidden="1"/>
    </xf>
    <xf numFmtId="0" fontId="10" fillId="0" borderId="4" xfId="0" applyFont="1" applyBorder="1" applyAlignment="1" applyProtection="1">
      <alignment horizontal="center"/>
      <protection hidden="1"/>
    </xf>
    <xf numFmtId="0" fontId="22" fillId="0" borderId="5" xfId="0" applyFont="1" applyBorder="1" applyAlignment="1" applyProtection="1">
      <alignment horizontal="left"/>
    </xf>
    <xf numFmtId="0" fontId="10" fillId="0" borderId="2" xfId="0" applyFont="1" applyBorder="1" applyAlignment="1" applyProtection="1">
      <alignment horizontal="left" vertical="center" wrapText="1"/>
    </xf>
    <xf numFmtId="0" fontId="22" fillId="4" borderId="1" xfId="0" applyFont="1" applyFill="1" applyBorder="1" applyAlignment="1" applyProtection="1">
      <alignment horizontal="left" vertical="center"/>
      <protection hidden="1"/>
    </xf>
    <xf numFmtId="0" fontId="22" fillId="4" borderId="2" xfId="0" applyFont="1" applyFill="1" applyBorder="1" applyAlignment="1" applyProtection="1">
      <alignment horizontal="left" vertical="center"/>
      <protection hidden="1"/>
    </xf>
    <xf numFmtId="0" fontId="0" fillId="0" borderId="0" xfId="0" applyBorder="1" applyAlignment="1" applyProtection="1">
      <alignment horizontal="center" vertical="center" wrapText="1"/>
    </xf>
    <xf numFmtId="0" fontId="29" fillId="0" borderId="0" xfId="0" applyFont="1" applyBorder="1" applyAlignment="1" applyProtection="1">
      <alignment horizontal="left" vertical="center" wrapText="1"/>
    </xf>
    <xf numFmtId="0" fontId="22" fillId="0" borderId="0" xfId="0" applyFont="1" applyAlignment="1" applyProtection="1">
      <alignment horizontal="left"/>
    </xf>
    <xf numFmtId="0" fontId="17" fillId="0" borderId="0" xfId="0" applyFont="1" applyAlignment="1" applyProtection="1">
      <alignment horizontal="center"/>
    </xf>
    <xf numFmtId="0" fontId="36" fillId="0" borderId="0" xfId="0" applyFont="1" applyAlignment="1" applyProtection="1">
      <alignment horizontal="center"/>
    </xf>
    <xf numFmtId="0" fontId="22" fillId="4" borderId="3" xfId="0" applyFont="1" applyFill="1" applyBorder="1" applyAlignment="1" applyProtection="1">
      <alignment horizontal="left" vertical="center"/>
      <protection hidden="1"/>
    </xf>
    <xf numFmtId="0" fontId="43" fillId="6" borderId="0" xfId="0" applyFont="1" applyFill="1" applyBorder="1" applyAlignment="1" applyProtection="1">
      <alignment horizontal="center" vertical="center"/>
      <protection hidden="1"/>
    </xf>
    <xf numFmtId="1" fontId="38" fillId="6" borderId="0" xfId="0" applyNumberFormat="1" applyFont="1" applyFill="1" applyBorder="1" applyAlignment="1" applyProtection="1">
      <alignment horizontal="center" vertical="center" wrapText="1"/>
      <protection hidden="1"/>
    </xf>
    <xf numFmtId="1" fontId="10" fillId="0" borderId="56" xfId="0" applyNumberFormat="1" applyFont="1" applyFill="1" applyBorder="1" applyAlignment="1" applyProtection="1">
      <alignment horizontal="center" vertical="center" wrapText="1"/>
    </xf>
    <xf numFmtId="1" fontId="10" fillId="0" borderId="53" xfId="0" applyNumberFormat="1" applyFont="1" applyFill="1" applyBorder="1" applyAlignment="1" applyProtection="1">
      <alignment horizontal="center" vertical="center" wrapText="1"/>
    </xf>
    <xf numFmtId="1" fontId="10" fillId="0" borderId="54" xfId="0" applyNumberFormat="1" applyFont="1" applyFill="1" applyBorder="1" applyAlignment="1" applyProtection="1">
      <alignment horizontal="center" vertical="center" wrapText="1"/>
    </xf>
    <xf numFmtId="0" fontId="17" fillId="7" borderId="57" xfId="0" applyFont="1" applyFill="1" applyBorder="1" applyAlignment="1" applyProtection="1">
      <alignment horizontal="center" vertical="center" wrapText="1"/>
    </xf>
    <xf numFmtId="0" fontId="17" fillId="7" borderId="58" xfId="0" applyFont="1" applyFill="1" applyBorder="1" applyAlignment="1" applyProtection="1">
      <alignment horizontal="center" vertical="center" wrapText="1"/>
    </xf>
    <xf numFmtId="0" fontId="17" fillId="7" borderId="59" xfId="0" applyFont="1" applyFill="1" applyBorder="1" applyAlignment="1" applyProtection="1">
      <alignment horizontal="center" vertical="center" wrapText="1"/>
    </xf>
    <xf numFmtId="1" fontId="10" fillId="0" borderId="58" xfId="0" applyNumberFormat="1" applyFont="1" applyFill="1" applyBorder="1" applyAlignment="1" applyProtection="1">
      <alignment horizontal="center" vertical="center" wrapText="1"/>
    </xf>
    <xf numFmtId="1" fontId="10" fillId="0" borderId="57" xfId="0" applyNumberFormat="1" applyFont="1" applyFill="1" applyBorder="1" applyAlignment="1" applyProtection="1">
      <alignment horizontal="center" vertical="center" wrapText="1"/>
    </xf>
    <xf numFmtId="1" fontId="10" fillId="0" borderId="59" xfId="0" applyNumberFormat="1" applyFont="1" applyFill="1" applyBorder="1" applyAlignment="1" applyProtection="1">
      <alignment horizontal="center" vertical="center" wrapText="1"/>
    </xf>
    <xf numFmtId="0" fontId="17" fillId="7" borderId="46" xfId="0" applyFont="1" applyFill="1" applyBorder="1" applyAlignment="1" applyProtection="1">
      <alignment horizontal="center" vertical="center" wrapText="1"/>
    </xf>
    <xf numFmtId="0" fontId="17" fillId="7" borderId="47" xfId="0" applyFont="1" applyFill="1" applyBorder="1" applyAlignment="1" applyProtection="1">
      <alignment horizontal="center" vertical="center" wrapText="1"/>
    </xf>
    <xf numFmtId="0" fontId="17" fillId="7" borderId="48" xfId="0" applyFont="1" applyFill="1" applyBorder="1" applyAlignment="1" applyProtection="1">
      <alignment horizontal="center" vertical="center" wrapText="1"/>
    </xf>
    <xf numFmtId="0" fontId="39" fillId="7" borderId="57" xfId="0" applyFont="1" applyFill="1" applyBorder="1" applyAlignment="1" applyProtection="1">
      <alignment horizontal="center" vertical="center"/>
    </xf>
    <xf numFmtId="0" fontId="39" fillId="7" borderId="58" xfId="0" applyFont="1" applyFill="1" applyBorder="1" applyAlignment="1" applyProtection="1">
      <alignment horizontal="center" vertical="center"/>
    </xf>
    <xf numFmtId="0" fontId="39" fillId="7" borderId="59" xfId="0" applyFont="1" applyFill="1" applyBorder="1" applyAlignment="1" applyProtection="1">
      <alignment horizontal="center" vertical="center"/>
    </xf>
    <xf numFmtId="1" fontId="10" fillId="0" borderId="60" xfId="0" applyNumberFormat="1" applyFont="1" applyFill="1" applyBorder="1" applyAlignment="1" applyProtection="1">
      <alignment horizontal="center" vertical="center" wrapText="1"/>
    </xf>
    <xf numFmtId="1" fontId="10" fillId="0" borderId="46" xfId="0" applyNumberFormat="1" applyFont="1" applyFill="1" applyBorder="1" applyAlignment="1" applyProtection="1">
      <alignment horizontal="center" vertical="center" wrapText="1"/>
    </xf>
    <xf numFmtId="1" fontId="10" fillId="0" borderId="47" xfId="0" applyNumberFormat="1" applyFont="1" applyFill="1" applyBorder="1" applyAlignment="1" applyProtection="1">
      <alignment horizontal="center" vertical="center" wrapText="1"/>
    </xf>
    <xf numFmtId="1" fontId="10" fillId="0" borderId="48" xfId="0" applyNumberFormat="1" applyFont="1" applyFill="1" applyBorder="1" applyAlignment="1" applyProtection="1">
      <alignment horizontal="center" vertical="center" wrapText="1"/>
    </xf>
    <xf numFmtId="0" fontId="39" fillId="7" borderId="46" xfId="0" applyFont="1" applyFill="1" applyBorder="1" applyAlignment="1" applyProtection="1">
      <alignment horizontal="center" vertical="center"/>
    </xf>
    <xf numFmtId="0" fontId="39" fillId="7" borderId="47" xfId="0" applyFont="1" applyFill="1" applyBorder="1" applyAlignment="1" applyProtection="1">
      <alignment horizontal="center" vertical="center"/>
    </xf>
    <xf numFmtId="0" fontId="39" fillId="7" borderId="48" xfId="0" applyFont="1" applyFill="1" applyBorder="1" applyAlignment="1" applyProtection="1">
      <alignment horizontal="center" vertical="center"/>
    </xf>
    <xf numFmtId="1" fontId="10" fillId="0" borderId="55" xfId="0" applyNumberFormat="1" applyFont="1" applyFill="1" applyBorder="1" applyAlignment="1" applyProtection="1">
      <alignment horizontal="center" vertical="center" wrapText="1"/>
    </xf>
    <xf numFmtId="1" fontId="10" fillId="0" borderId="52" xfId="0" applyNumberFormat="1" applyFont="1" applyFill="1" applyBorder="1" applyAlignment="1" applyProtection="1">
      <alignment horizontal="center" vertical="center" wrapText="1"/>
    </xf>
    <xf numFmtId="0" fontId="28" fillId="0" borderId="5" xfId="0" applyFont="1" applyBorder="1" applyAlignment="1" applyProtection="1">
      <alignment horizontal="center"/>
    </xf>
    <xf numFmtId="49" fontId="14" fillId="0" borderId="0" xfId="0" applyNumberFormat="1" applyFont="1" applyBorder="1" applyAlignment="1" applyProtection="1">
      <alignment horizontal="left" vertical="center" wrapText="1"/>
    </xf>
    <xf numFmtId="0" fontId="17" fillId="5" borderId="46" xfId="0" applyFont="1" applyFill="1" applyBorder="1" applyAlignment="1" applyProtection="1">
      <alignment horizontal="center" vertical="center" wrapText="1"/>
    </xf>
    <xf numFmtId="0" fontId="17" fillId="5" borderId="47" xfId="0" applyFont="1" applyFill="1" applyBorder="1" applyAlignment="1" applyProtection="1">
      <alignment horizontal="center" vertical="center" wrapText="1"/>
    </xf>
    <xf numFmtId="0" fontId="17" fillId="5" borderId="48" xfId="0" applyFont="1" applyFill="1" applyBorder="1" applyAlignment="1" applyProtection="1">
      <alignment horizontal="center" vertical="center" wrapText="1"/>
    </xf>
    <xf numFmtId="0" fontId="17" fillId="5" borderId="34" xfId="0" applyFont="1" applyFill="1" applyBorder="1" applyAlignment="1" applyProtection="1">
      <alignment horizontal="center" vertical="center" wrapText="1"/>
    </xf>
    <xf numFmtId="0" fontId="17" fillId="5" borderId="35" xfId="0" applyFont="1" applyFill="1" applyBorder="1" applyAlignment="1" applyProtection="1">
      <alignment horizontal="center" vertical="center" wrapText="1"/>
    </xf>
    <xf numFmtId="0" fontId="17" fillId="5" borderId="36" xfId="0" applyFont="1" applyFill="1" applyBorder="1" applyAlignment="1" applyProtection="1">
      <alignment horizontal="center" vertical="center" wrapText="1"/>
    </xf>
    <xf numFmtId="0" fontId="17" fillId="5" borderId="49" xfId="0" applyFont="1" applyFill="1" applyBorder="1" applyAlignment="1" applyProtection="1">
      <alignment horizontal="center" wrapText="1"/>
    </xf>
    <xf numFmtId="0" fontId="17" fillId="5" borderId="50" xfId="0" applyFont="1" applyFill="1" applyBorder="1" applyAlignment="1" applyProtection="1">
      <alignment horizontal="center" wrapText="1"/>
    </xf>
    <xf numFmtId="0" fontId="17" fillId="5" borderId="51" xfId="0" applyFont="1" applyFill="1" applyBorder="1" applyAlignment="1" applyProtection="1">
      <alignment horizontal="center" wrapText="1"/>
    </xf>
    <xf numFmtId="0" fontId="28" fillId="0" borderId="0" xfId="0" applyFont="1" applyAlignment="1" applyProtection="1">
      <alignment horizontal="center"/>
    </xf>
    <xf numFmtId="0" fontId="14" fillId="0" borderId="0" xfId="0" applyFont="1" applyBorder="1" applyAlignment="1" applyProtection="1">
      <alignment horizontal="left" vertical="center" wrapText="1"/>
    </xf>
    <xf numFmtId="0" fontId="32" fillId="0" borderId="0" xfId="0" applyFont="1" applyBorder="1" applyAlignment="1" applyProtection="1">
      <alignment horizontal="left" vertical="center" wrapText="1"/>
    </xf>
    <xf numFmtId="0" fontId="31" fillId="0" borderId="0" xfId="0" applyFont="1" applyBorder="1" applyAlignment="1" applyProtection="1">
      <alignment horizontal="left" vertical="center" wrapText="1"/>
    </xf>
    <xf numFmtId="0" fontId="28" fillId="0" borderId="0" xfId="0" applyFont="1" applyBorder="1" applyAlignment="1" applyProtection="1">
      <alignment horizontal="center" vertical="center" wrapText="1"/>
    </xf>
    <xf numFmtId="1" fontId="28" fillId="0" borderId="5" xfId="0" applyNumberFormat="1" applyFont="1" applyBorder="1" applyAlignment="1" applyProtection="1">
      <alignment horizontal="center"/>
    </xf>
    <xf numFmtId="0" fontId="14" fillId="0" borderId="0" xfId="0" applyFont="1" applyBorder="1" applyAlignment="1" applyProtection="1">
      <alignment horizontal="center" vertical="center" wrapText="1"/>
    </xf>
    <xf numFmtId="49" fontId="28" fillId="0" borderId="0" xfId="0" applyNumberFormat="1" applyFont="1" applyBorder="1" applyAlignment="1" applyProtection="1">
      <alignment horizontal="center" vertical="center" wrapText="1"/>
    </xf>
    <xf numFmtId="0" fontId="40" fillId="0" borderId="0" xfId="0" applyFont="1" applyAlignment="1" applyProtection="1">
      <alignment horizontal="left"/>
    </xf>
    <xf numFmtId="1" fontId="45" fillId="8" borderId="0" xfId="0" applyNumberFormat="1" applyFont="1" applyFill="1" applyBorder="1" applyAlignment="1" applyProtection="1">
      <alignment horizontal="center" vertical="center"/>
      <protection hidden="1"/>
    </xf>
    <xf numFmtId="0" fontId="41" fillId="8" borderId="66" xfId="0" applyFont="1" applyFill="1" applyBorder="1" applyAlignment="1" applyProtection="1">
      <alignment horizontal="center" vertical="center"/>
    </xf>
    <xf numFmtId="0" fontId="41" fillId="8" borderId="0" xfId="0" applyFont="1" applyFill="1" applyBorder="1" applyAlignment="1" applyProtection="1">
      <alignment horizontal="center" vertical="center"/>
    </xf>
    <xf numFmtId="0" fontId="41" fillId="8" borderId="63" xfId="0" applyFont="1" applyFill="1" applyBorder="1" applyAlignment="1" applyProtection="1">
      <alignment horizontal="center"/>
    </xf>
    <xf numFmtId="0" fontId="41" fillId="8" borderId="64" xfId="0" applyFont="1" applyFill="1" applyBorder="1" applyAlignment="1" applyProtection="1">
      <alignment horizontal="center"/>
    </xf>
    <xf numFmtId="0" fontId="41" fillId="8" borderId="65" xfId="0" applyFont="1" applyFill="1" applyBorder="1" applyAlignment="1" applyProtection="1">
      <alignment horizontal="center"/>
    </xf>
    <xf numFmtId="0" fontId="41" fillId="8" borderId="66" xfId="0" applyFont="1" applyFill="1" applyBorder="1" applyAlignment="1" applyProtection="1">
      <alignment horizontal="center"/>
    </xf>
    <xf numFmtId="0" fontId="41" fillId="8" borderId="0" xfId="0" applyFont="1" applyFill="1" applyBorder="1" applyAlignment="1" applyProtection="1">
      <alignment horizontal="center"/>
    </xf>
    <xf numFmtId="0" fontId="41" fillId="8" borderId="67" xfId="0" applyFont="1" applyFill="1" applyBorder="1" applyAlignment="1" applyProtection="1">
      <alignment horizontal="center"/>
    </xf>
    <xf numFmtId="1" fontId="44" fillId="8" borderId="0" xfId="0" applyNumberFormat="1" applyFont="1" applyFill="1" applyBorder="1" applyAlignment="1" applyProtection="1">
      <alignment horizontal="center" vertical="center"/>
      <protection hidden="1"/>
    </xf>
    <xf numFmtId="49" fontId="41" fillId="8" borderId="69" xfId="0" applyNumberFormat="1" applyFont="1" applyFill="1" applyBorder="1" applyAlignment="1" applyProtection="1">
      <alignment horizontal="center"/>
    </xf>
    <xf numFmtId="0" fontId="10" fillId="0" borderId="0" xfId="0" applyFont="1" applyAlignment="1" applyProtection="1">
      <alignment horizontal="center" vertical="center"/>
    </xf>
    <xf numFmtId="49" fontId="10" fillId="0" borderId="0" xfId="0" applyNumberFormat="1" applyFont="1" applyAlignment="1" applyProtection="1">
      <alignment horizontal="center" vertical="center"/>
    </xf>
    <xf numFmtId="0" fontId="21" fillId="0" borderId="0" xfId="0" applyFont="1" applyAlignment="1" applyProtection="1">
      <alignment horizontal="center"/>
    </xf>
    <xf numFmtId="0" fontId="35" fillId="4" borderId="63" xfId="0" applyFont="1" applyFill="1" applyBorder="1" applyAlignment="1" applyProtection="1">
      <alignment horizontal="center"/>
    </xf>
    <xf numFmtId="0" fontId="35" fillId="4" borderId="64" xfId="0" applyFont="1" applyFill="1" applyBorder="1" applyAlignment="1" applyProtection="1">
      <alignment horizontal="center"/>
    </xf>
    <xf numFmtId="0" fontId="35" fillId="4" borderId="65" xfId="0" applyFont="1" applyFill="1" applyBorder="1" applyAlignment="1" applyProtection="1">
      <alignment horizontal="center"/>
    </xf>
    <xf numFmtId="0" fontId="37" fillId="0" borderId="0" xfId="0" applyFont="1" applyAlignment="1" applyProtection="1">
      <alignment horizontal="left"/>
    </xf>
    <xf numFmtId="0" fontId="40" fillId="8" borderId="69" xfId="0" applyFont="1" applyFill="1" applyBorder="1" applyAlignment="1" applyProtection="1">
      <alignment horizontal="center"/>
    </xf>
    <xf numFmtId="1" fontId="45" fillId="4" borderId="71" xfId="0" applyNumberFormat="1" applyFont="1" applyFill="1" applyBorder="1" applyAlignment="1" applyProtection="1">
      <alignment horizontal="center" vertical="center"/>
      <protection hidden="1"/>
    </xf>
    <xf numFmtId="0" fontId="41" fillId="11" borderId="0" xfId="0" applyFont="1" applyFill="1" applyAlignment="1" applyProtection="1">
      <alignment horizontal="center"/>
    </xf>
    <xf numFmtId="0" fontId="5" fillId="11" borderId="1" xfId="0" applyFont="1" applyFill="1" applyBorder="1" applyAlignment="1" applyProtection="1">
      <alignment horizontal="center" vertical="center" wrapText="1"/>
      <protection locked="0"/>
    </xf>
    <xf numFmtId="0" fontId="5" fillId="11" borderId="2" xfId="0" applyFont="1" applyFill="1" applyBorder="1" applyAlignment="1" applyProtection="1">
      <alignment horizontal="center" vertical="center" wrapText="1"/>
      <protection locked="0"/>
    </xf>
    <xf numFmtId="0" fontId="5" fillId="11" borderId="3" xfId="0" applyFont="1" applyFill="1" applyBorder="1" applyAlignment="1" applyProtection="1">
      <alignment horizontal="center" vertical="center" wrapText="1"/>
      <protection locked="0"/>
    </xf>
    <xf numFmtId="0" fontId="5" fillId="11" borderId="8" xfId="0" applyFont="1" applyFill="1" applyBorder="1" applyAlignment="1" applyProtection="1">
      <alignment horizontal="center" vertical="center" wrapText="1"/>
      <protection locked="0"/>
    </xf>
    <xf numFmtId="0" fontId="5" fillId="11" borderId="5" xfId="0" applyFont="1" applyFill="1" applyBorder="1" applyAlignment="1" applyProtection="1">
      <alignment horizontal="center" vertical="center" wrapText="1"/>
      <protection locked="0"/>
    </xf>
    <xf numFmtId="0" fontId="5" fillId="11" borderId="6" xfId="0" applyFont="1" applyFill="1" applyBorder="1" applyAlignment="1" applyProtection="1">
      <alignment horizontal="center" vertical="center" wrapText="1"/>
      <protection locked="0"/>
    </xf>
    <xf numFmtId="0" fontId="22" fillId="0" borderId="0" xfId="0" applyFont="1" applyAlignment="1" applyProtection="1">
      <alignment horizontal="center"/>
    </xf>
    <xf numFmtId="0" fontId="1" fillId="0" borderId="0" xfId="0" applyFont="1" applyAlignment="1" applyProtection="1">
      <alignment horizontal="center" vertical="center" wrapText="1"/>
      <protection hidden="1"/>
    </xf>
  </cellXfs>
  <cellStyles count="1">
    <cellStyle name="Normal" xfId="0" builtinId="0"/>
  </cellStyles>
  <dxfs count="17">
    <dxf>
      <font>
        <b/>
        <i val="0"/>
      </font>
      <fill>
        <patternFill>
          <bgColor rgb="FFFFC000"/>
        </patternFill>
      </fill>
    </dxf>
    <dxf>
      <font>
        <b/>
        <i val="0"/>
        <color theme="0"/>
      </font>
      <fill>
        <patternFill>
          <bgColor rgb="FFFF0000"/>
        </patternFill>
      </fill>
    </dxf>
    <dxf>
      <font>
        <b/>
        <i val="0"/>
      </font>
      <fill>
        <patternFill>
          <bgColor rgb="FFFFC000"/>
        </patternFill>
      </fill>
    </dxf>
    <dxf>
      <font>
        <b/>
        <i val="0"/>
        <color theme="0"/>
      </font>
      <fill>
        <patternFill>
          <bgColor rgb="FFFF0000"/>
        </patternFill>
      </fill>
    </dxf>
    <dxf>
      <font>
        <b/>
        <i val="0"/>
      </font>
      <fill>
        <patternFill>
          <bgColor rgb="FFFFC000"/>
        </patternFill>
      </fill>
    </dxf>
    <dxf>
      <font>
        <b/>
        <i val="0"/>
        <color theme="0"/>
      </font>
      <fill>
        <patternFill>
          <bgColor rgb="FFFF00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color indexed="9"/>
      </font>
      <fill>
        <patternFill>
          <bgColor indexed="17"/>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indexed="9"/>
      </font>
      <fill>
        <patternFill>
          <bgColor indexed="17"/>
        </patternFill>
      </fill>
    </dxf>
    <dxf>
      <font>
        <b/>
        <i val="0"/>
        <color indexed="9"/>
      </font>
      <fill>
        <patternFill>
          <bgColor indexed="17"/>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85725</xdr:colOff>
      <xdr:row>4</xdr:row>
      <xdr:rowOff>0</xdr:rowOff>
    </xdr:to>
    <xdr:pic>
      <xdr:nvPicPr>
        <xdr:cNvPr id="1037" name="cse-logo" descr="http://www.deusto.es/DEUSTO/img/home/logo_homeND_cast.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145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161925</xdr:colOff>
      <xdr:row>6</xdr:row>
      <xdr:rowOff>57150</xdr:rowOff>
    </xdr:from>
    <xdr:to>
      <xdr:col>11</xdr:col>
      <xdr:colOff>161925</xdr:colOff>
      <xdr:row>9</xdr:row>
      <xdr:rowOff>9525</xdr:rowOff>
    </xdr:to>
    <xdr:cxnSp macro="">
      <xdr:nvCxnSpPr>
        <xdr:cNvPr id="3" name="Conector recto de flecha 2"/>
        <xdr:cNvCxnSpPr/>
      </xdr:nvCxnSpPr>
      <xdr:spPr>
        <a:xfrm>
          <a:off x="3619500" y="1524000"/>
          <a:ext cx="0" cy="523875"/>
        </a:xfrm>
        <a:prstGeom prst="straightConnector1">
          <a:avLst/>
        </a:prstGeom>
        <a:ln>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12</xdr:col>
      <xdr:colOff>152400</xdr:colOff>
      <xdr:row>6</xdr:row>
      <xdr:rowOff>180975</xdr:rowOff>
    </xdr:from>
    <xdr:to>
      <xdr:col>12</xdr:col>
      <xdr:colOff>152400</xdr:colOff>
      <xdr:row>9</xdr:row>
      <xdr:rowOff>9525</xdr:rowOff>
    </xdr:to>
    <xdr:cxnSp macro="">
      <xdr:nvCxnSpPr>
        <xdr:cNvPr id="4" name="Conector recto de flecha 3"/>
        <xdr:cNvCxnSpPr/>
      </xdr:nvCxnSpPr>
      <xdr:spPr>
        <a:xfrm>
          <a:off x="3924300" y="1647825"/>
          <a:ext cx="0" cy="400050"/>
        </a:xfrm>
        <a:prstGeom prst="straightConnector1">
          <a:avLst/>
        </a:prstGeom>
        <a:ln>
          <a:tailEnd type="triangle"/>
        </a:ln>
      </xdr:spPr>
      <xdr:style>
        <a:lnRef idx="2">
          <a:schemeClr val="accent2"/>
        </a:lnRef>
        <a:fillRef idx="0">
          <a:schemeClr val="accent2"/>
        </a:fillRef>
        <a:effectRef idx="1">
          <a:schemeClr val="accent2"/>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171450</xdr:colOff>
      <xdr:row>9</xdr:row>
      <xdr:rowOff>38100</xdr:rowOff>
    </xdr:from>
    <xdr:to>
      <xdr:col>1</xdr:col>
      <xdr:colOff>171450</xdr:colOff>
      <xdr:row>12</xdr:row>
      <xdr:rowOff>114300</xdr:rowOff>
    </xdr:to>
    <xdr:cxnSp macro="">
      <xdr:nvCxnSpPr>
        <xdr:cNvPr id="3" name="Conector recto de flecha 2"/>
        <xdr:cNvCxnSpPr/>
      </xdr:nvCxnSpPr>
      <xdr:spPr>
        <a:xfrm>
          <a:off x="485775" y="2581275"/>
          <a:ext cx="0" cy="647700"/>
        </a:xfrm>
        <a:prstGeom prst="straightConnector1">
          <a:avLst/>
        </a:prstGeom>
        <a:ln>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2</xdr:col>
      <xdr:colOff>180975</xdr:colOff>
      <xdr:row>10</xdr:row>
      <xdr:rowOff>9525</xdr:rowOff>
    </xdr:from>
    <xdr:to>
      <xdr:col>2</xdr:col>
      <xdr:colOff>180975</xdr:colOff>
      <xdr:row>12</xdr:row>
      <xdr:rowOff>123825</xdr:rowOff>
    </xdr:to>
    <xdr:cxnSp macro="">
      <xdr:nvCxnSpPr>
        <xdr:cNvPr id="4" name="Conector recto de flecha 3"/>
        <xdr:cNvCxnSpPr/>
      </xdr:nvCxnSpPr>
      <xdr:spPr>
        <a:xfrm>
          <a:off x="809625" y="2743200"/>
          <a:ext cx="0" cy="495300"/>
        </a:xfrm>
        <a:prstGeom prst="straightConnector1">
          <a:avLst/>
        </a:prstGeom>
        <a:ln>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3</xdr:col>
      <xdr:colOff>161925</xdr:colOff>
      <xdr:row>11</xdr:row>
      <xdr:rowOff>0</xdr:rowOff>
    </xdr:from>
    <xdr:to>
      <xdr:col>3</xdr:col>
      <xdr:colOff>161925</xdr:colOff>
      <xdr:row>12</xdr:row>
      <xdr:rowOff>123825</xdr:rowOff>
    </xdr:to>
    <xdr:cxnSp macro="">
      <xdr:nvCxnSpPr>
        <xdr:cNvPr id="6" name="Conector recto de flecha 5"/>
        <xdr:cNvCxnSpPr/>
      </xdr:nvCxnSpPr>
      <xdr:spPr>
        <a:xfrm>
          <a:off x="1104900" y="2924175"/>
          <a:ext cx="0" cy="314325"/>
        </a:xfrm>
        <a:prstGeom prst="straightConnector1">
          <a:avLst/>
        </a:prstGeom>
        <a:ln>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4</xdr:col>
      <xdr:colOff>152400</xdr:colOff>
      <xdr:row>12</xdr:row>
      <xdr:rowOff>9525</xdr:rowOff>
    </xdr:from>
    <xdr:to>
      <xdr:col>4</xdr:col>
      <xdr:colOff>152400</xdr:colOff>
      <xdr:row>12</xdr:row>
      <xdr:rowOff>133350</xdr:rowOff>
    </xdr:to>
    <xdr:cxnSp macro="">
      <xdr:nvCxnSpPr>
        <xdr:cNvPr id="8" name="Conector recto de flecha 7"/>
        <xdr:cNvCxnSpPr/>
      </xdr:nvCxnSpPr>
      <xdr:spPr>
        <a:xfrm>
          <a:off x="1409700" y="3124200"/>
          <a:ext cx="0" cy="123825"/>
        </a:xfrm>
        <a:prstGeom prst="straightConnector1">
          <a:avLst/>
        </a:prstGeom>
        <a:ln>
          <a:tailEnd type="triangle"/>
        </a:ln>
      </xdr:spPr>
      <xdr:style>
        <a:lnRef idx="2">
          <a:schemeClr val="accent2"/>
        </a:lnRef>
        <a:fillRef idx="0">
          <a:schemeClr val="accent2"/>
        </a:fillRef>
        <a:effectRef idx="1">
          <a:schemeClr val="accent2"/>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171450</xdr:colOff>
      <xdr:row>6</xdr:row>
      <xdr:rowOff>38100</xdr:rowOff>
    </xdr:from>
    <xdr:to>
      <xdr:col>1</xdr:col>
      <xdr:colOff>171450</xdr:colOff>
      <xdr:row>9</xdr:row>
      <xdr:rowOff>114300</xdr:rowOff>
    </xdr:to>
    <xdr:cxnSp macro="">
      <xdr:nvCxnSpPr>
        <xdr:cNvPr id="2" name="Conector recto de flecha 1"/>
        <xdr:cNvCxnSpPr/>
      </xdr:nvCxnSpPr>
      <xdr:spPr>
        <a:xfrm>
          <a:off x="485775" y="2581275"/>
          <a:ext cx="0" cy="647700"/>
        </a:xfrm>
        <a:prstGeom prst="straightConnector1">
          <a:avLst/>
        </a:prstGeom>
        <a:ln>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2</xdr:col>
      <xdr:colOff>180975</xdr:colOff>
      <xdr:row>7</xdr:row>
      <xdr:rowOff>9525</xdr:rowOff>
    </xdr:from>
    <xdr:to>
      <xdr:col>2</xdr:col>
      <xdr:colOff>180975</xdr:colOff>
      <xdr:row>9</xdr:row>
      <xdr:rowOff>123825</xdr:rowOff>
    </xdr:to>
    <xdr:cxnSp macro="">
      <xdr:nvCxnSpPr>
        <xdr:cNvPr id="3" name="Conector recto de flecha 2"/>
        <xdr:cNvCxnSpPr/>
      </xdr:nvCxnSpPr>
      <xdr:spPr>
        <a:xfrm>
          <a:off x="809625" y="2743200"/>
          <a:ext cx="0" cy="495300"/>
        </a:xfrm>
        <a:prstGeom prst="straightConnector1">
          <a:avLst/>
        </a:prstGeom>
        <a:ln>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3</xdr:col>
      <xdr:colOff>161925</xdr:colOff>
      <xdr:row>8</xdr:row>
      <xdr:rowOff>0</xdr:rowOff>
    </xdr:from>
    <xdr:to>
      <xdr:col>3</xdr:col>
      <xdr:colOff>161925</xdr:colOff>
      <xdr:row>9</xdr:row>
      <xdr:rowOff>123825</xdr:rowOff>
    </xdr:to>
    <xdr:cxnSp macro="">
      <xdr:nvCxnSpPr>
        <xdr:cNvPr id="4" name="Conector recto de flecha 3"/>
        <xdr:cNvCxnSpPr/>
      </xdr:nvCxnSpPr>
      <xdr:spPr>
        <a:xfrm>
          <a:off x="1104900" y="2924175"/>
          <a:ext cx="0" cy="314325"/>
        </a:xfrm>
        <a:prstGeom prst="straightConnector1">
          <a:avLst/>
        </a:prstGeom>
        <a:ln>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4</xdr:col>
      <xdr:colOff>152400</xdr:colOff>
      <xdr:row>9</xdr:row>
      <xdr:rowOff>9525</xdr:rowOff>
    </xdr:from>
    <xdr:to>
      <xdr:col>4</xdr:col>
      <xdr:colOff>152400</xdr:colOff>
      <xdr:row>9</xdr:row>
      <xdr:rowOff>133350</xdr:rowOff>
    </xdr:to>
    <xdr:cxnSp macro="">
      <xdr:nvCxnSpPr>
        <xdr:cNvPr id="5" name="Conector recto de flecha 4"/>
        <xdr:cNvCxnSpPr/>
      </xdr:nvCxnSpPr>
      <xdr:spPr>
        <a:xfrm>
          <a:off x="1409700" y="3124200"/>
          <a:ext cx="0" cy="123825"/>
        </a:xfrm>
        <a:prstGeom prst="straightConnector1">
          <a:avLst/>
        </a:prstGeom>
        <a:ln>
          <a:tailEnd type="triangle"/>
        </a:ln>
      </xdr:spPr>
      <xdr:style>
        <a:lnRef idx="2">
          <a:schemeClr val="accent2"/>
        </a:lnRef>
        <a:fillRef idx="0">
          <a:schemeClr val="accent2"/>
        </a:fillRef>
        <a:effectRef idx="1">
          <a:schemeClr val="accent2"/>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171450</xdr:colOff>
      <xdr:row>5</xdr:row>
      <xdr:rowOff>38100</xdr:rowOff>
    </xdr:from>
    <xdr:to>
      <xdr:col>1</xdr:col>
      <xdr:colOff>171450</xdr:colOff>
      <xdr:row>8</xdr:row>
      <xdr:rowOff>114300</xdr:rowOff>
    </xdr:to>
    <xdr:cxnSp macro="">
      <xdr:nvCxnSpPr>
        <xdr:cNvPr id="2" name="Conector recto de flecha 1"/>
        <xdr:cNvCxnSpPr/>
      </xdr:nvCxnSpPr>
      <xdr:spPr>
        <a:xfrm>
          <a:off x="485775" y="1038225"/>
          <a:ext cx="0" cy="647700"/>
        </a:xfrm>
        <a:prstGeom prst="straightConnector1">
          <a:avLst/>
        </a:prstGeom>
        <a:ln>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2</xdr:col>
      <xdr:colOff>180975</xdr:colOff>
      <xdr:row>6</xdr:row>
      <xdr:rowOff>9525</xdr:rowOff>
    </xdr:from>
    <xdr:to>
      <xdr:col>2</xdr:col>
      <xdr:colOff>180975</xdr:colOff>
      <xdr:row>8</xdr:row>
      <xdr:rowOff>123825</xdr:rowOff>
    </xdr:to>
    <xdr:cxnSp macro="">
      <xdr:nvCxnSpPr>
        <xdr:cNvPr id="3" name="Conector recto de flecha 2"/>
        <xdr:cNvCxnSpPr/>
      </xdr:nvCxnSpPr>
      <xdr:spPr>
        <a:xfrm>
          <a:off x="809625" y="1200150"/>
          <a:ext cx="0" cy="495300"/>
        </a:xfrm>
        <a:prstGeom prst="straightConnector1">
          <a:avLst/>
        </a:prstGeom>
        <a:ln>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3</xdr:col>
      <xdr:colOff>161925</xdr:colOff>
      <xdr:row>7</xdr:row>
      <xdr:rowOff>0</xdr:rowOff>
    </xdr:from>
    <xdr:to>
      <xdr:col>3</xdr:col>
      <xdr:colOff>161925</xdr:colOff>
      <xdr:row>8</xdr:row>
      <xdr:rowOff>123825</xdr:rowOff>
    </xdr:to>
    <xdr:cxnSp macro="">
      <xdr:nvCxnSpPr>
        <xdr:cNvPr id="4" name="Conector recto de flecha 3"/>
        <xdr:cNvCxnSpPr/>
      </xdr:nvCxnSpPr>
      <xdr:spPr>
        <a:xfrm>
          <a:off x="1104900" y="1381125"/>
          <a:ext cx="0" cy="314325"/>
        </a:xfrm>
        <a:prstGeom prst="straightConnector1">
          <a:avLst/>
        </a:prstGeom>
        <a:ln>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4</xdr:col>
      <xdr:colOff>152400</xdr:colOff>
      <xdr:row>8</xdr:row>
      <xdr:rowOff>9525</xdr:rowOff>
    </xdr:from>
    <xdr:to>
      <xdr:col>4</xdr:col>
      <xdr:colOff>152400</xdr:colOff>
      <xdr:row>8</xdr:row>
      <xdr:rowOff>133350</xdr:rowOff>
    </xdr:to>
    <xdr:cxnSp macro="">
      <xdr:nvCxnSpPr>
        <xdr:cNvPr id="5" name="Conector recto de flecha 4"/>
        <xdr:cNvCxnSpPr/>
      </xdr:nvCxnSpPr>
      <xdr:spPr>
        <a:xfrm>
          <a:off x="1409700" y="1581150"/>
          <a:ext cx="0" cy="123825"/>
        </a:xfrm>
        <a:prstGeom prst="straightConnector1">
          <a:avLst/>
        </a:prstGeom>
        <a:ln>
          <a:tailEnd type="triangle"/>
        </a:ln>
      </xdr:spPr>
      <xdr:style>
        <a:lnRef idx="2">
          <a:schemeClr val="accent2"/>
        </a:lnRef>
        <a:fillRef idx="0">
          <a:schemeClr val="accent2"/>
        </a:fillRef>
        <a:effectRef idx="1">
          <a:schemeClr val="accent2"/>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171450</xdr:colOff>
      <xdr:row>5</xdr:row>
      <xdr:rowOff>38100</xdr:rowOff>
    </xdr:from>
    <xdr:to>
      <xdr:col>1</xdr:col>
      <xdr:colOff>171450</xdr:colOff>
      <xdr:row>8</xdr:row>
      <xdr:rowOff>114300</xdr:rowOff>
    </xdr:to>
    <xdr:cxnSp macro="">
      <xdr:nvCxnSpPr>
        <xdr:cNvPr id="2" name="Conector recto de flecha 1"/>
        <xdr:cNvCxnSpPr/>
      </xdr:nvCxnSpPr>
      <xdr:spPr>
        <a:xfrm>
          <a:off x="485775" y="1038225"/>
          <a:ext cx="0" cy="647700"/>
        </a:xfrm>
        <a:prstGeom prst="straightConnector1">
          <a:avLst/>
        </a:prstGeom>
        <a:ln>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2</xdr:col>
      <xdr:colOff>180975</xdr:colOff>
      <xdr:row>6</xdr:row>
      <xdr:rowOff>9525</xdr:rowOff>
    </xdr:from>
    <xdr:to>
      <xdr:col>2</xdr:col>
      <xdr:colOff>180975</xdr:colOff>
      <xdr:row>8</xdr:row>
      <xdr:rowOff>123825</xdr:rowOff>
    </xdr:to>
    <xdr:cxnSp macro="">
      <xdr:nvCxnSpPr>
        <xdr:cNvPr id="3" name="Conector recto de flecha 2"/>
        <xdr:cNvCxnSpPr/>
      </xdr:nvCxnSpPr>
      <xdr:spPr>
        <a:xfrm>
          <a:off x="809625" y="1200150"/>
          <a:ext cx="0" cy="495300"/>
        </a:xfrm>
        <a:prstGeom prst="straightConnector1">
          <a:avLst/>
        </a:prstGeom>
        <a:ln>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3</xdr:col>
      <xdr:colOff>161925</xdr:colOff>
      <xdr:row>7</xdr:row>
      <xdr:rowOff>0</xdr:rowOff>
    </xdr:from>
    <xdr:to>
      <xdr:col>3</xdr:col>
      <xdr:colOff>161925</xdr:colOff>
      <xdr:row>8</xdr:row>
      <xdr:rowOff>123825</xdr:rowOff>
    </xdr:to>
    <xdr:cxnSp macro="">
      <xdr:nvCxnSpPr>
        <xdr:cNvPr id="4" name="Conector recto de flecha 3"/>
        <xdr:cNvCxnSpPr/>
      </xdr:nvCxnSpPr>
      <xdr:spPr>
        <a:xfrm>
          <a:off x="1104900" y="1381125"/>
          <a:ext cx="0" cy="314325"/>
        </a:xfrm>
        <a:prstGeom prst="straightConnector1">
          <a:avLst/>
        </a:prstGeom>
        <a:ln>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4</xdr:col>
      <xdr:colOff>152400</xdr:colOff>
      <xdr:row>8</xdr:row>
      <xdr:rowOff>9525</xdr:rowOff>
    </xdr:from>
    <xdr:to>
      <xdr:col>4</xdr:col>
      <xdr:colOff>152400</xdr:colOff>
      <xdr:row>8</xdr:row>
      <xdr:rowOff>133350</xdr:rowOff>
    </xdr:to>
    <xdr:cxnSp macro="">
      <xdr:nvCxnSpPr>
        <xdr:cNvPr id="5" name="Conector recto de flecha 4"/>
        <xdr:cNvCxnSpPr/>
      </xdr:nvCxnSpPr>
      <xdr:spPr>
        <a:xfrm>
          <a:off x="1409700" y="1581150"/>
          <a:ext cx="0" cy="123825"/>
        </a:xfrm>
        <a:prstGeom prst="straightConnector1">
          <a:avLst/>
        </a:prstGeom>
        <a:ln>
          <a:tailEnd type="triangle"/>
        </a:ln>
      </xdr:spPr>
      <xdr:style>
        <a:lnRef idx="2">
          <a:schemeClr val="accent2"/>
        </a:lnRef>
        <a:fillRef idx="0">
          <a:schemeClr val="accent2"/>
        </a:fillRef>
        <a:effectRef idx="1">
          <a:schemeClr val="accent2"/>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36</xdr:col>
      <xdr:colOff>143932</xdr:colOff>
      <xdr:row>30</xdr:row>
      <xdr:rowOff>157691</xdr:rowOff>
    </xdr:from>
    <xdr:to>
      <xdr:col>37</xdr:col>
      <xdr:colOff>23282</xdr:colOff>
      <xdr:row>30</xdr:row>
      <xdr:rowOff>157691</xdr:rowOff>
    </xdr:to>
    <xdr:cxnSp macro="">
      <xdr:nvCxnSpPr>
        <xdr:cNvPr id="19" name="Conector recto 18"/>
        <xdr:cNvCxnSpPr/>
      </xdr:nvCxnSpPr>
      <xdr:spPr>
        <a:xfrm>
          <a:off x="9249832" y="5186891"/>
          <a:ext cx="146050" cy="0"/>
        </a:xfrm>
        <a:prstGeom prst="line">
          <a:avLst/>
        </a:prstGeom>
        <a:ln w="19050">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143932</xdr:colOff>
      <xdr:row>30</xdr:row>
      <xdr:rowOff>157691</xdr:rowOff>
    </xdr:from>
    <xdr:to>
      <xdr:col>37</xdr:col>
      <xdr:colOff>23282</xdr:colOff>
      <xdr:row>30</xdr:row>
      <xdr:rowOff>157691</xdr:rowOff>
    </xdr:to>
    <xdr:cxnSp macro="">
      <xdr:nvCxnSpPr>
        <xdr:cNvPr id="24" name="Conector recto 23"/>
        <xdr:cNvCxnSpPr/>
      </xdr:nvCxnSpPr>
      <xdr:spPr>
        <a:xfrm>
          <a:off x="9249832" y="5186891"/>
          <a:ext cx="146050" cy="0"/>
        </a:xfrm>
        <a:prstGeom prst="line">
          <a:avLst/>
        </a:prstGeom>
        <a:ln w="19050">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143932</xdr:colOff>
      <xdr:row>30</xdr:row>
      <xdr:rowOff>157691</xdr:rowOff>
    </xdr:from>
    <xdr:to>
      <xdr:col>37</xdr:col>
      <xdr:colOff>23282</xdr:colOff>
      <xdr:row>30</xdr:row>
      <xdr:rowOff>157691</xdr:rowOff>
    </xdr:to>
    <xdr:cxnSp macro="">
      <xdr:nvCxnSpPr>
        <xdr:cNvPr id="38" name="Conector recto 37"/>
        <xdr:cNvCxnSpPr/>
      </xdr:nvCxnSpPr>
      <xdr:spPr>
        <a:xfrm>
          <a:off x="9249832" y="5186891"/>
          <a:ext cx="146050" cy="0"/>
        </a:xfrm>
        <a:prstGeom prst="line">
          <a:avLst/>
        </a:prstGeom>
        <a:ln w="19050">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143932</xdr:colOff>
      <xdr:row>30</xdr:row>
      <xdr:rowOff>157691</xdr:rowOff>
    </xdr:from>
    <xdr:to>
      <xdr:col>37</xdr:col>
      <xdr:colOff>23282</xdr:colOff>
      <xdr:row>30</xdr:row>
      <xdr:rowOff>157691</xdr:rowOff>
    </xdr:to>
    <xdr:cxnSp macro="">
      <xdr:nvCxnSpPr>
        <xdr:cNvPr id="39" name="Conector recto 38"/>
        <xdr:cNvCxnSpPr/>
      </xdr:nvCxnSpPr>
      <xdr:spPr>
        <a:xfrm>
          <a:off x="9249832" y="5186891"/>
          <a:ext cx="146050" cy="0"/>
        </a:xfrm>
        <a:prstGeom prst="line">
          <a:avLst/>
        </a:prstGeom>
        <a:ln w="19050">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222250</xdr:colOff>
      <xdr:row>29</xdr:row>
      <xdr:rowOff>63500</xdr:rowOff>
    </xdr:from>
    <xdr:to>
      <xdr:col>16</xdr:col>
      <xdr:colOff>76200</xdr:colOff>
      <xdr:row>29</xdr:row>
      <xdr:rowOff>241300</xdr:rowOff>
    </xdr:to>
    <xdr:sp macro="" textlink="">
      <xdr:nvSpPr>
        <xdr:cNvPr id="65" name="Flecha derecha 64"/>
        <xdr:cNvSpPr/>
      </xdr:nvSpPr>
      <xdr:spPr>
        <a:xfrm>
          <a:off x="3213100" y="4781550"/>
          <a:ext cx="527050" cy="177800"/>
        </a:xfrm>
        <a:prstGeom prst="rightArrow">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s-E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130175</xdr:colOff>
      <xdr:row>2</xdr:row>
      <xdr:rowOff>0</xdr:rowOff>
    </xdr:from>
    <xdr:to>
      <xdr:col>12</xdr:col>
      <xdr:colOff>130175</xdr:colOff>
      <xdr:row>2</xdr:row>
      <xdr:rowOff>0</xdr:rowOff>
    </xdr:to>
    <xdr:cxnSp macro="">
      <xdr:nvCxnSpPr>
        <xdr:cNvPr id="2" name="Conector recto 1"/>
        <xdr:cNvCxnSpPr/>
      </xdr:nvCxnSpPr>
      <xdr:spPr>
        <a:xfrm>
          <a:off x="2663825" y="304800"/>
          <a:ext cx="0" cy="0"/>
        </a:xfrm>
        <a:prstGeom prst="line">
          <a:avLst/>
        </a:prstGeom>
        <a:ln w="19050">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130174</xdr:colOff>
      <xdr:row>2</xdr:row>
      <xdr:rowOff>2116</xdr:rowOff>
    </xdr:from>
    <xdr:to>
      <xdr:col>12</xdr:col>
      <xdr:colOff>130174</xdr:colOff>
      <xdr:row>2</xdr:row>
      <xdr:rowOff>2116</xdr:rowOff>
    </xdr:to>
    <xdr:cxnSp macro="">
      <xdr:nvCxnSpPr>
        <xdr:cNvPr id="3" name="Conector recto 2"/>
        <xdr:cNvCxnSpPr/>
      </xdr:nvCxnSpPr>
      <xdr:spPr>
        <a:xfrm>
          <a:off x="2663824" y="306916"/>
          <a:ext cx="0" cy="0"/>
        </a:xfrm>
        <a:prstGeom prst="line">
          <a:avLst/>
        </a:prstGeom>
        <a:ln w="19050">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118532</xdr:colOff>
      <xdr:row>2</xdr:row>
      <xdr:rowOff>0</xdr:rowOff>
    </xdr:from>
    <xdr:to>
      <xdr:col>12</xdr:col>
      <xdr:colOff>118532</xdr:colOff>
      <xdr:row>2</xdr:row>
      <xdr:rowOff>0</xdr:rowOff>
    </xdr:to>
    <xdr:cxnSp macro="">
      <xdr:nvCxnSpPr>
        <xdr:cNvPr id="4" name="Conector recto 3"/>
        <xdr:cNvCxnSpPr/>
      </xdr:nvCxnSpPr>
      <xdr:spPr>
        <a:xfrm>
          <a:off x="2652182" y="304800"/>
          <a:ext cx="0" cy="0"/>
        </a:xfrm>
        <a:prstGeom prst="line">
          <a:avLst/>
        </a:prstGeom>
        <a:ln w="19050">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117473</xdr:colOff>
      <xdr:row>1</xdr:row>
      <xdr:rowOff>151342</xdr:rowOff>
    </xdr:from>
    <xdr:to>
      <xdr:col>12</xdr:col>
      <xdr:colOff>117473</xdr:colOff>
      <xdr:row>1</xdr:row>
      <xdr:rowOff>151342</xdr:rowOff>
    </xdr:to>
    <xdr:cxnSp macro="">
      <xdr:nvCxnSpPr>
        <xdr:cNvPr id="5" name="Conector recto 4"/>
        <xdr:cNvCxnSpPr/>
      </xdr:nvCxnSpPr>
      <xdr:spPr>
        <a:xfrm>
          <a:off x="2651123" y="303742"/>
          <a:ext cx="0" cy="0"/>
        </a:xfrm>
        <a:prstGeom prst="line">
          <a:avLst/>
        </a:prstGeom>
        <a:ln w="19050">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130175</xdr:colOff>
      <xdr:row>0</xdr:row>
      <xdr:rowOff>0</xdr:rowOff>
    </xdr:from>
    <xdr:to>
      <xdr:col>14</xdr:col>
      <xdr:colOff>130175</xdr:colOff>
      <xdr:row>0</xdr:row>
      <xdr:rowOff>0</xdr:rowOff>
    </xdr:to>
    <xdr:cxnSp macro="">
      <xdr:nvCxnSpPr>
        <xdr:cNvPr id="2" name="Conector recto 1"/>
        <xdr:cNvCxnSpPr/>
      </xdr:nvCxnSpPr>
      <xdr:spPr>
        <a:xfrm>
          <a:off x="3146425" y="0"/>
          <a:ext cx="0" cy="0"/>
        </a:xfrm>
        <a:prstGeom prst="line">
          <a:avLst/>
        </a:prstGeom>
        <a:ln w="19050">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130174</xdr:colOff>
      <xdr:row>0</xdr:row>
      <xdr:rowOff>2116</xdr:rowOff>
    </xdr:from>
    <xdr:to>
      <xdr:col>14</xdr:col>
      <xdr:colOff>130174</xdr:colOff>
      <xdr:row>0</xdr:row>
      <xdr:rowOff>2116</xdr:rowOff>
    </xdr:to>
    <xdr:cxnSp macro="">
      <xdr:nvCxnSpPr>
        <xdr:cNvPr id="3" name="Conector recto 2"/>
        <xdr:cNvCxnSpPr/>
      </xdr:nvCxnSpPr>
      <xdr:spPr>
        <a:xfrm>
          <a:off x="3146424" y="2116"/>
          <a:ext cx="0" cy="0"/>
        </a:xfrm>
        <a:prstGeom prst="line">
          <a:avLst/>
        </a:prstGeom>
        <a:ln w="19050">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118532</xdr:colOff>
      <xdr:row>0</xdr:row>
      <xdr:rowOff>0</xdr:rowOff>
    </xdr:from>
    <xdr:to>
      <xdr:col>14</xdr:col>
      <xdr:colOff>118532</xdr:colOff>
      <xdr:row>0</xdr:row>
      <xdr:rowOff>0</xdr:rowOff>
    </xdr:to>
    <xdr:cxnSp macro="">
      <xdr:nvCxnSpPr>
        <xdr:cNvPr id="4" name="Conector recto 3"/>
        <xdr:cNvCxnSpPr/>
      </xdr:nvCxnSpPr>
      <xdr:spPr>
        <a:xfrm>
          <a:off x="3134782" y="0"/>
          <a:ext cx="0" cy="0"/>
        </a:xfrm>
        <a:prstGeom prst="line">
          <a:avLst/>
        </a:prstGeom>
        <a:ln w="19050">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117473</xdr:colOff>
      <xdr:row>0</xdr:row>
      <xdr:rowOff>-1058</xdr:rowOff>
    </xdr:from>
    <xdr:to>
      <xdr:col>14</xdr:col>
      <xdr:colOff>117473</xdr:colOff>
      <xdr:row>0</xdr:row>
      <xdr:rowOff>-1058</xdr:rowOff>
    </xdr:to>
    <xdr:cxnSp macro="">
      <xdr:nvCxnSpPr>
        <xdr:cNvPr id="5" name="Conector recto 4"/>
        <xdr:cNvCxnSpPr/>
      </xdr:nvCxnSpPr>
      <xdr:spPr>
        <a:xfrm>
          <a:off x="3133723" y="-1058"/>
          <a:ext cx="0" cy="0"/>
        </a:xfrm>
        <a:prstGeom prst="line">
          <a:avLst/>
        </a:prstGeom>
        <a:ln w="19050">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tabSelected="1" view="pageBreakPreview" topLeftCell="A2" zoomScaleNormal="100" zoomScaleSheetLayoutView="100" workbookViewId="0">
      <selection activeCell="N11" sqref="N11"/>
    </sheetView>
  </sheetViews>
  <sheetFormatPr baseColWidth="10" defaultColWidth="9.1796875" defaultRowHeight="14.5" x14ac:dyDescent="0.35"/>
  <cols>
    <col min="1" max="10" width="9.1796875" style="26"/>
  </cols>
  <sheetData>
    <row r="1" spans="1:8" x14ac:dyDescent="0.35">
      <c r="A1" s="25"/>
    </row>
    <row r="5" spans="1:8" x14ac:dyDescent="0.35">
      <c r="A5" s="212" t="s">
        <v>447</v>
      </c>
      <c r="B5" s="212"/>
      <c r="C5" s="212"/>
      <c r="D5" s="212"/>
    </row>
    <row r="9" spans="1:8" ht="15" customHeight="1" x14ac:dyDescent="0.35">
      <c r="C9" s="210" t="s">
        <v>448</v>
      </c>
      <c r="D9" s="210"/>
      <c r="E9" s="210"/>
      <c r="F9" s="210"/>
      <c r="G9" s="210"/>
      <c r="H9" s="210"/>
    </row>
    <row r="10" spans="1:8" ht="15" customHeight="1" x14ac:dyDescent="0.35">
      <c r="C10" s="210"/>
      <c r="D10" s="210"/>
      <c r="E10" s="210"/>
      <c r="F10" s="210"/>
      <c r="G10" s="210"/>
      <c r="H10" s="210"/>
    </row>
    <row r="11" spans="1:8" ht="15" customHeight="1" x14ac:dyDescent="0.35">
      <c r="C11" s="210"/>
      <c r="D11" s="210"/>
      <c r="E11" s="210"/>
      <c r="F11" s="210"/>
      <c r="G11" s="210"/>
      <c r="H11" s="210"/>
    </row>
    <row r="12" spans="1:8" ht="15" customHeight="1" x14ac:dyDescent="0.35">
      <c r="C12" s="210"/>
      <c r="D12" s="210"/>
      <c r="E12" s="210"/>
      <c r="F12" s="210"/>
      <c r="G12" s="210"/>
      <c r="H12" s="210"/>
    </row>
    <row r="13" spans="1:8" ht="15" customHeight="1" x14ac:dyDescent="0.35">
      <c r="C13" s="210"/>
      <c r="D13" s="210"/>
      <c r="E13" s="210"/>
      <c r="F13" s="210"/>
      <c r="G13" s="210"/>
      <c r="H13" s="210"/>
    </row>
    <row r="14" spans="1:8" ht="15" customHeight="1" x14ac:dyDescent="0.35">
      <c r="C14" s="210"/>
      <c r="D14" s="210"/>
      <c r="E14" s="210"/>
      <c r="F14" s="210"/>
      <c r="G14" s="210"/>
      <c r="H14" s="210"/>
    </row>
    <row r="15" spans="1:8" ht="15" customHeight="1" x14ac:dyDescent="0.35">
      <c r="C15" s="210"/>
      <c r="D15" s="210"/>
      <c r="E15" s="210"/>
      <c r="F15" s="210"/>
      <c r="G15" s="210"/>
      <c r="H15" s="210"/>
    </row>
    <row r="16" spans="1:8" ht="15" customHeight="1" x14ac:dyDescent="0.35">
      <c r="C16" s="210"/>
      <c r="D16" s="210"/>
      <c r="E16" s="210"/>
      <c r="F16" s="210"/>
      <c r="G16" s="210"/>
      <c r="H16" s="210"/>
    </row>
    <row r="17" spans="3:8" ht="15" customHeight="1" x14ac:dyDescent="0.35">
      <c r="C17" s="210"/>
      <c r="D17" s="210"/>
      <c r="E17" s="210"/>
      <c r="F17" s="210"/>
      <c r="G17" s="210"/>
      <c r="H17" s="210"/>
    </row>
    <row r="18" spans="3:8" ht="15" customHeight="1" x14ac:dyDescent="0.35">
      <c r="C18" s="210"/>
      <c r="D18" s="210"/>
      <c r="E18" s="210"/>
      <c r="F18" s="210"/>
      <c r="G18" s="210"/>
      <c r="H18" s="210"/>
    </row>
    <row r="19" spans="3:8" x14ac:dyDescent="0.35">
      <c r="D19" s="211" t="s">
        <v>449</v>
      </c>
      <c r="E19" s="211"/>
      <c r="F19" s="211"/>
      <c r="G19" s="211"/>
    </row>
    <row r="20" spans="3:8" x14ac:dyDescent="0.35">
      <c r="D20" s="211"/>
      <c r="E20" s="211"/>
      <c r="F20" s="211"/>
      <c r="G20" s="211"/>
    </row>
    <row r="21" spans="3:8" x14ac:dyDescent="0.35">
      <c r="D21" s="211"/>
      <c r="E21" s="211"/>
      <c r="F21" s="211"/>
      <c r="G21" s="211"/>
    </row>
    <row r="22" spans="3:8" x14ac:dyDescent="0.35">
      <c r="D22" s="211"/>
      <c r="E22" s="211"/>
      <c r="F22" s="211"/>
      <c r="G22" s="211"/>
    </row>
    <row r="23" spans="3:8" x14ac:dyDescent="0.35">
      <c r="D23" s="211"/>
      <c r="E23" s="211"/>
      <c r="F23" s="211"/>
      <c r="G23" s="211"/>
    </row>
    <row r="24" spans="3:8" x14ac:dyDescent="0.35">
      <c r="D24" s="211"/>
      <c r="E24" s="211"/>
      <c r="F24" s="211"/>
      <c r="G24" s="211"/>
    </row>
    <row r="26" spans="3:8" ht="15" customHeight="1" x14ac:dyDescent="0.35">
      <c r="D26" s="209" t="s">
        <v>450</v>
      </c>
      <c r="E26" s="209"/>
      <c r="F26" s="209"/>
      <c r="G26" s="209"/>
    </row>
    <row r="27" spans="3:8" ht="15" customHeight="1" x14ac:dyDescent="0.35">
      <c r="D27" s="209" t="s">
        <v>451</v>
      </c>
      <c r="E27" s="209"/>
      <c r="F27" s="209"/>
      <c r="G27" s="209"/>
    </row>
    <row r="28" spans="3:8" ht="15" customHeight="1" x14ac:dyDescent="0.35">
      <c r="D28" s="209" t="s">
        <v>453</v>
      </c>
      <c r="E28" s="209"/>
      <c r="F28" s="209"/>
      <c r="G28" s="209"/>
    </row>
    <row r="29" spans="3:8" ht="15" customHeight="1" x14ac:dyDescent="0.35">
      <c r="D29" s="209" t="s">
        <v>454</v>
      </c>
      <c r="E29" s="209"/>
      <c r="F29" s="209"/>
      <c r="G29" s="209"/>
    </row>
    <row r="30" spans="3:8" ht="15" customHeight="1" x14ac:dyDescent="0.35"/>
    <row r="31" spans="3:8" ht="15" customHeight="1" x14ac:dyDescent="0.35">
      <c r="C31" s="209" t="s">
        <v>452</v>
      </c>
      <c r="D31" s="209"/>
      <c r="E31" s="209"/>
      <c r="F31" s="209"/>
      <c r="G31" s="209"/>
      <c r="H31" s="209"/>
    </row>
  </sheetData>
  <sheetProtection password="B50A" sheet="1" objects="1" scenarios="1"/>
  <mergeCells count="8">
    <mergeCell ref="C31:H31"/>
    <mergeCell ref="C9:H18"/>
    <mergeCell ref="D19:G24"/>
    <mergeCell ref="A5:D5"/>
    <mergeCell ref="D26:G26"/>
    <mergeCell ref="D27:G27"/>
    <mergeCell ref="D28:G28"/>
    <mergeCell ref="D29:G29"/>
  </mergeCells>
  <phoneticPr fontId="13" type="noConversion"/>
  <pageMargins left="0.39370078740157483" right="0.35433070866141736" top="0.74803149606299213" bottom="0.94488188976377963" header="0.31496062992125984" footer="3.937007874015748E-2"/>
  <pageSetup paperSize="9" orientation="portrait" horizontalDpi="300" verticalDpi="300" r:id="rId1"/>
  <headerFooter>
    <oddFooter>&amp;C&amp;"-,Negrita"&amp;12ICE-DEUSTO     -    MENSAJERO
&amp;"-,Normal"&amp;8Adaptación  Espaftola: © 1993, ICE - Universidad  de Deusto,  Mensajero,  S.A.
Trabajo Original:   © 1986 by Tho Rivorslde  Publishlng  Co.</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9"/>
  <sheetViews>
    <sheetView showGridLines="0" zoomScaleNormal="100" zoomScaleSheetLayoutView="100" workbookViewId="0">
      <selection activeCell="A6" sqref="A6:J7"/>
    </sheetView>
  </sheetViews>
  <sheetFormatPr baseColWidth="10" defaultColWidth="9.1796875" defaultRowHeight="14.5" x14ac:dyDescent="0.35"/>
  <cols>
    <col min="1" max="10" width="5.453125" style="45" customWidth="1"/>
    <col min="11" max="11" width="1.453125" style="100" customWidth="1"/>
    <col min="12" max="21" width="5.26953125" style="45" customWidth="1"/>
    <col min="257" max="266" width="5.453125" customWidth="1"/>
    <col min="267" max="267" width="1.453125" customWidth="1"/>
    <col min="268" max="277" width="5.26953125" customWidth="1"/>
    <col min="513" max="522" width="5.453125" customWidth="1"/>
    <col min="523" max="523" width="1.453125" customWidth="1"/>
    <col min="524" max="533" width="5.26953125" customWidth="1"/>
    <col min="769" max="778" width="5.453125" customWidth="1"/>
    <col min="779" max="779" width="1.453125" customWidth="1"/>
    <col min="780" max="789" width="5.26953125" customWidth="1"/>
    <col min="1025" max="1034" width="5.453125" customWidth="1"/>
    <col min="1035" max="1035" width="1.453125" customWidth="1"/>
    <col min="1036" max="1045" width="5.26953125" customWidth="1"/>
    <col min="1281" max="1290" width="5.453125" customWidth="1"/>
    <col min="1291" max="1291" width="1.453125" customWidth="1"/>
    <col min="1292" max="1301" width="5.26953125" customWidth="1"/>
    <col min="1537" max="1546" width="5.453125" customWidth="1"/>
    <col min="1547" max="1547" width="1.453125" customWidth="1"/>
    <col min="1548" max="1557" width="5.26953125" customWidth="1"/>
    <col min="1793" max="1802" width="5.453125" customWidth="1"/>
    <col min="1803" max="1803" width="1.453125" customWidth="1"/>
    <col min="1804" max="1813" width="5.26953125" customWidth="1"/>
    <col min="2049" max="2058" width="5.453125" customWidth="1"/>
    <col min="2059" max="2059" width="1.453125" customWidth="1"/>
    <col min="2060" max="2069" width="5.26953125" customWidth="1"/>
    <col min="2305" max="2314" width="5.453125" customWidth="1"/>
    <col min="2315" max="2315" width="1.453125" customWidth="1"/>
    <col min="2316" max="2325" width="5.26953125" customWidth="1"/>
    <col min="2561" max="2570" width="5.453125" customWidth="1"/>
    <col min="2571" max="2571" width="1.453125" customWidth="1"/>
    <col min="2572" max="2581" width="5.26953125" customWidth="1"/>
    <col min="2817" max="2826" width="5.453125" customWidth="1"/>
    <col min="2827" max="2827" width="1.453125" customWidth="1"/>
    <col min="2828" max="2837" width="5.26953125" customWidth="1"/>
    <col min="3073" max="3082" width="5.453125" customWidth="1"/>
    <col min="3083" max="3083" width="1.453125" customWidth="1"/>
    <col min="3084" max="3093" width="5.26953125" customWidth="1"/>
    <col min="3329" max="3338" width="5.453125" customWidth="1"/>
    <col min="3339" max="3339" width="1.453125" customWidth="1"/>
    <col min="3340" max="3349" width="5.26953125" customWidth="1"/>
    <col min="3585" max="3594" width="5.453125" customWidth="1"/>
    <col min="3595" max="3595" width="1.453125" customWidth="1"/>
    <col min="3596" max="3605" width="5.26953125" customWidth="1"/>
    <col min="3841" max="3850" width="5.453125" customWidth="1"/>
    <col min="3851" max="3851" width="1.453125" customWidth="1"/>
    <col min="3852" max="3861" width="5.26953125" customWidth="1"/>
    <col min="4097" max="4106" width="5.453125" customWidth="1"/>
    <col min="4107" max="4107" width="1.453125" customWidth="1"/>
    <col min="4108" max="4117" width="5.26953125" customWidth="1"/>
    <col min="4353" max="4362" width="5.453125" customWidth="1"/>
    <col min="4363" max="4363" width="1.453125" customWidth="1"/>
    <col min="4364" max="4373" width="5.26953125" customWidth="1"/>
    <col min="4609" max="4618" width="5.453125" customWidth="1"/>
    <col min="4619" max="4619" width="1.453125" customWidth="1"/>
    <col min="4620" max="4629" width="5.26953125" customWidth="1"/>
    <col min="4865" max="4874" width="5.453125" customWidth="1"/>
    <col min="4875" max="4875" width="1.453125" customWidth="1"/>
    <col min="4876" max="4885" width="5.26953125" customWidth="1"/>
    <col min="5121" max="5130" width="5.453125" customWidth="1"/>
    <col min="5131" max="5131" width="1.453125" customWidth="1"/>
    <col min="5132" max="5141" width="5.26953125" customWidth="1"/>
    <col min="5377" max="5386" width="5.453125" customWidth="1"/>
    <col min="5387" max="5387" width="1.453125" customWidth="1"/>
    <col min="5388" max="5397" width="5.26953125" customWidth="1"/>
    <col min="5633" max="5642" width="5.453125" customWidth="1"/>
    <col min="5643" max="5643" width="1.453125" customWidth="1"/>
    <col min="5644" max="5653" width="5.26953125" customWidth="1"/>
    <col min="5889" max="5898" width="5.453125" customWidth="1"/>
    <col min="5899" max="5899" width="1.453125" customWidth="1"/>
    <col min="5900" max="5909" width="5.26953125" customWidth="1"/>
    <col min="6145" max="6154" width="5.453125" customWidth="1"/>
    <col min="6155" max="6155" width="1.453125" customWidth="1"/>
    <col min="6156" max="6165" width="5.26953125" customWidth="1"/>
    <col min="6401" max="6410" width="5.453125" customWidth="1"/>
    <col min="6411" max="6411" width="1.453125" customWidth="1"/>
    <col min="6412" max="6421" width="5.26953125" customWidth="1"/>
    <col min="6657" max="6666" width="5.453125" customWidth="1"/>
    <col min="6667" max="6667" width="1.453125" customWidth="1"/>
    <col min="6668" max="6677" width="5.26953125" customWidth="1"/>
    <col min="6913" max="6922" width="5.453125" customWidth="1"/>
    <col min="6923" max="6923" width="1.453125" customWidth="1"/>
    <col min="6924" max="6933" width="5.26953125" customWidth="1"/>
    <col min="7169" max="7178" width="5.453125" customWidth="1"/>
    <col min="7179" max="7179" width="1.453125" customWidth="1"/>
    <col min="7180" max="7189" width="5.26953125" customWidth="1"/>
    <col min="7425" max="7434" width="5.453125" customWidth="1"/>
    <col min="7435" max="7435" width="1.453125" customWidth="1"/>
    <col min="7436" max="7445" width="5.26953125" customWidth="1"/>
    <col min="7681" max="7690" width="5.453125" customWidth="1"/>
    <col min="7691" max="7691" width="1.453125" customWidth="1"/>
    <col min="7692" max="7701" width="5.26953125" customWidth="1"/>
    <col min="7937" max="7946" width="5.453125" customWidth="1"/>
    <col min="7947" max="7947" width="1.453125" customWidth="1"/>
    <col min="7948" max="7957" width="5.26953125" customWidth="1"/>
    <col min="8193" max="8202" width="5.453125" customWidth="1"/>
    <col min="8203" max="8203" width="1.453125" customWidth="1"/>
    <col min="8204" max="8213" width="5.26953125" customWidth="1"/>
    <col min="8449" max="8458" width="5.453125" customWidth="1"/>
    <col min="8459" max="8459" width="1.453125" customWidth="1"/>
    <col min="8460" max="8469" width="5.26953125" customWidth="1"/>
    <col min="8705" max="8714" width="5.453125" customWidth="1"/>
    <col min="8715" max="8715" width="1.453125" customWidth="1"/>
    <col min="8716" max="8725" width="5.26953125" customWidth="1"/>
    <col min="8961" max="8970" width="5.453125" customWidth="1"/>
    <col min="8971" max="8971" width="1.453125" customWidth="1"/>
    <col min="8972" max="8981" width="5.26953125" customWidth="1"/>
    <col min="9217" max="9226" width="5.453125" customWidth="1"/>
    <col min="9227" max="9227" width="1.453125" customWidth="1"/>
    <col min="9228" max="9237" width="5.26953125" customWidth="1"/>
    <col min="9473" max="9482" width="5.453125" customWidth="1"/>
    <col min="9483" max="9483" width="1.453125" customWidth="1"/>
    <col min="9484" max="9493" width="5.26953125" customWidth="1"/>
    <col min="9729" max="9738" width="5.453125" customWidth="1"/>
    <col min="9739" max="9739" width="1.453125" customWidth="1"/>
    <col min="9740" max="9749" width="5.26953125" customWidth="1"/>
    <col min="9985" max="9994" width="5.453125" customWidth="1"/>
    <col min="9995" max="9995" width="1.453125" customWidth="1"/>
    <col min="9996" max="10005" width="5.26953125" customWidth="1"/>
    <col min="10241" max="10250" width="5.453125" customWidth="1"/>
    <col min="10251" max="10251" width="1.453125" customWidth="1"/>
    <col min="10252" max="10261" width="5.26953125" customWidth="1"/>
    <col min="10497" max="10506" width="5.453125" customWidth="1"/>
    <col min="10507" max="10507" width="1.453125" customWidth="1"/>
    <col min="10508" max="10517" width="5.26953125" customWidth="1"/>
    <col min="10753" max="10762" width="5.453125" customWidth="1"/>
    <col min="10763" max="10763" width="1.453125" customWidth="1"/>
    <col min="10764" max="10773" width="5.26953125" customWidth="1"/>
    <col min="11009" max="11018" width="5.453125" customWidth="1"/>
    <col min="11019" max="11019" width="1.453125" customWidth="1"/>
    <col min="11020" max="11029" width="5.26953125" customWidth="1"/>
    <col min="11265" max="11274" width="5.453125" customWidth="1"/>
    <col min="11275" max="11275" width="1.453125" customWidth="1"/>
    <col min="11276" max="11285" width="5.26953125" customWidth="1"/>
    <col min="11521" max="11530" width="5.453125" customWidth="1"/>
    <col min="11531" max="11531" width="1.453125" customWidth="1"/>
    <col min="11532" max="11541" width="5.26953125" customWidth="1"/>
    <col min="11777" max="11786" width="5.453125" customWidth="1"/>
    <col min="11787" max="11787" width="1.453125" customWidth="1"/>
    <col min="11788" max="11797" width="5.26953125" customWidth="1"/>
    <col min="12033" max="12042" width="5.453125" customWidth="1"/>
    <col min="12043" max="12043" width="1.453125" customWidth="1"/>
    <col min="12044" max="12053" width="5.26953125" customWidth="1"/>
    <col min="12289" max="12298" width="5.453125" customWidth="1"/>
    <col min="12299" max="12299" width="1.453125" customWidth="1"/>
    <col min="12300" max="12309" width="5.26953125" customWidth="1"/>
    <col min="12545" max="12554" width="5.453125" customWidth="1"/>
    <col min="12555" max="12555" width="1.453125" customWidth="1"/>
    <col min="12556" max="12565" width="5.26953125" customWidth="1"/>
    <col min="12801" max="12810" width="5.453125" customWidth="1"/>
    <col min="12811" max="12811" width="1.453125" customWidth="1"/>
    <col min="12812" max="12821" width="5.26953125" customWidth="1"/>
    <col min="13057" max="13066" width="5.453125" customWidth="1"/>
    <col min="13067" max="13067" width="1.453125" customWidth="1"/>
    <col min="13068" max="13077" width="5.26953125" customWidth="1"/>
    <col min="13313" max="13322" width="5.453125" customWidth="1"/>
    <col min="13323" max="13323" width="1.453125" customWidth="1"/>
    <col min="13324" max="13333" width="5.26953125" customWidth="1"/>
    <col min="13569" max="13578" width="5.453125" customWidth="1"/>
    <col min="13579" max="13579" width="1.453125" customWidth="1"/>
    <col min="13580" max="13589" width="5.26953125" customWidth="1"/>
    <col min="13825" max="13834" width="5.453125" customWidth="1"/>
    <col min="13835" max="13835" width="1.453125" customWidth="1"/>
    <col min="13836" max="13845" width="5.26953125" customWidth="1"/>
    <col min="14081" max="14090" width="5.453125" customWidth="1"/>
    <col min="14091" max="14091" width="1.453125" customWidth="1"/>
    <col min="14092" max="14101" width="5.26953125" customWidth="1"/>
    <col min="14337" max="14346" width="5.453125" customWidth="1"/>
    <col min="14347" max="14347" width="1.453125" customWidth="1"/>
    <col min="14348" max="14357" width="5.26953125" customWidth="1"/>
    <col min="14593" max="14602" width="5.453125" customWidth="1"/>
    <col min="14603" max="14603" width="1.453125" customWidth="1"/>
    <col min="14604" max="14613" width="5.26953125" customWidth="1"/>
    <col min="14849" max="14858" width="5.453125" customWidth="1"/>
    <col min="14859" max="14859" width="1.453125" customWidth="1"/>
    <col min="14860" max="14869" width="5.26953125" customWidth="1"/>
    <col min="15105" max="15114" width="5.453125" customWidth="1"/>
    <col min="15115" max="15115" width="1.453125" customWidth="1"/>
    <col min="15116" max="15125" width="5.26953125" customWidth="1"/>
    <col min="15361" max="15370" width="5.453125" customWidth="1"/>
    <col min="15371" max="15371" width="1.453125" customWidth="1"/>
    <col min="15372" max="15381" width="5.26953125" customWidth="1"/>
    <col min="15617" max="15626" width="5.453125" customWidth="1"/>
    <col min="15627" max="15627" width="1.453125" customWidth="1"/>
    <col min="15628" max="15637" width="5.26953125" customWidth="1"/>
    <col min="15873" max="15882" width="5.453125" customWidth="1"/>
    <col min="15883" max="15883" width="1.453125" customWidth="1"/>
    <col min="15884" max="15893" width="5.26953125" customWidth="1"/>
    <col min="16129" max="16138" width="5.453125" customWidth="1"/>
    <col min="16139" max="16139" width="1.453125" customWidth="1"/>
    <col min="16140" max="16149" width="5.26953125" customWidth="1"/>
  </cols>
  <sheetData>
    <row r="1" spans="1:21" ht="95.25" customHeight="1" x14ac:dyDescent="0.35">
      <c r="A1" s="331" t="s">
        <v>186</v>
      </c>
      <c r="B1" s="332"/>
      <c r="C1" s="332"/>
      <c r="D1" s="332"/>
      <c r="E1" s="332"/>
      <c r="F1" s="332"/>
      <c r="G1" s="332"/>
      <c r="H1" s="332"/>
      <c r="I1" s="332"/>
      <c r="J1" s="333"/>
      <c r="K1" s="99"/>
      <c r="L1" s="334" t="s">
        <v>187</v>
      </c>
      <c r="M1" s="335"/>
      <c r="N1" s="335"/>
      <c r="O1" s="335"/>
      <c r="P1" s="335"/>
      <c r="Q1" s="335"/>
      <c r="R1" s="335"/>
      <c r="S1" s="335"/>
      <c r="T1" s="335"/>
      <c r="U1" s="336"/>
    </row>
    <row r="2" spans="1:21" ht="6.75" customHeight="1" x14ac:dyDescent="0.35">
      <c r="A2" s="117"/>
      <c r="B2" s="48"/>
      <c r="C2" s="48"/>
      <c r="D2" s="48"/>
      <c r="E2" s="48"/>
      <c r="F2" s="48"/>
      <c r="G2" s="48"/>
      <c r="H2" s="48"/>
      <c r="I2" s="48"/>
      <c r="J2" s="122"/>
      <c r="K2" s="99"/>
      <c r="L2" s="117"/>
      <c r="M2" s="48"/>
      <c r="N2" s="48"/>
      <c r="O2" s="48"/>
      <c r="P2" s="48"/>
      <c r="Q2" s="48"/>
      <c r="R2" s="48"/>
      <c r="S2" s="48"/>
      <c r="T2" s="48"/>
      <c r="U2" s="122"/>
    </row>
    <row r="3" spans="1:21" ht="11.25" customHeight="1" x14ac:dyDescent="0.35">
      <c r="A3" s="298" t="s">
        <v>165</v>
      </c>
      <c r="B3" s="299"/>
      <c r="C3" s="299"/>
      <c r="D3" s="299"/>
      <c r="E3" s="299"/>
      <c r="F3" s="299"/>
      <c r="G3" s="299"/>
      <c r="H3" s="299"/>
      <c r="I3" s="299"/>
      <c r="J3" s="300"/>
      <c r="K3" s="99"/>
      <c r="L3" s="298" t="s">
        <v>165</v>
      </c>
      <c r="M3" s="299"/>
      <c r="N3" s="299"/>
      <c r="O3" s="299"/>
      <c r="P3" s="299"/>
      <c r="Q3" s="299"/>
      <c r="R3" s="299"/>
      <c r="S3" s="299"/>
      <c r="T3" s="299"/>
      <c r="U3" s="300"/>
    </row>
    <row r="4" spans="1:21" ht="14.25" customHeight="1" x14ac:dyDescent="0.35">
      <c r="A4" s="304"/>
      <c r="B4" s="305"/>
      <c r="C4" s="305"/>
      <c r="D4" s="305"/>
      <c r="E4" s="305"/>
      <c r="F4" s="305"/>
      <c r="G4" s="305"/>
      <c r="H4" s="305"/>
      <c r="I4" s="305"/>
      <c r="J4" s="306"/>
      <c r="K4" s="99"/>
      <c r="L4" s="304"/>
      <c r="M4" s="305"/>
      <c r="N4" s="305"/>
      <c r="O4" s="305"/>
      <c r="P4" s="305"/>
      <c r="Q4" s="305"/>
      <c r="R4" s="305"/>
      <c r="S4" s="305"/>
      <c r="T4" s="305"/>
      <c r="U4" s="306"/>
    </row>
    <row r="5" spans="1:21" ht="14.25" customHeight="1" x14ac:dyDescent="0.35">
      <c r="A5" s="304"/>
      <c r="B5" s="305"/>
      <c r="C5" s="305"/>
      <c r="D5" s="305"/>
      <c r="E5" s="305"/>
      <c r="F5" s="305"/>
      <c r="G5" s="305"/>
      <c r="H5" s="305"/>
      <c r="I5" s="305"/>
      <c r="J5" s="306"/>
      <c r="K5" s="99"/>
      <c r="L5" s="304"/>
      <c r="M5" s="305"/>
      <c r="N5" s="305"/>
      <c r="O5" s="305"/>
      <c r="P5" s="305"/>
      <c r="Q5" s="305"/>
      <c r="R5" s="305"/>
      <c r="S5" s="305"/>
      <c r="T5" s="305"/>
      <c r="U5" s="306"/>
    </row>
    <row r="6" spans="1:21" ht="11.25" customHeight="1" x14ac:dyDescent="0.35">
      <c r="A6" s="295" t="s">
        <v>166</v>
      </c>
      <c r="B6" s="296"/>
      <c r="C6" s="296"/>
      <c r="D6" s="296"/>
      <c r="E6" s="296"/>
      <c r="F6" s="296"/>
      <c r="G6" s="296"/>
      <c r="H6" s="296"/>
      <c r="I6" s="296"/>
      <c r="J6" s="297"/>
      <c r="K6" s="99"/>
      <c r="L6" s="295" t="s">
        <v>166</v>
      </c>
      <c r="M6" s="296"/>
      <c r="N6" s="296"/>
      <c r="O6" s="296"/>
      <c r="P6" s="296"/>
      <c r="Q6" s="296"/>
      <c r="R6" s="296"/>
      <c r="S6" s="296"/>
      <c r="T6" s="296"/>
      <c r="U6" s="297"/>
    </row>
    <row r="7" spans="1:21" ht="11.25" customHeight="1" x14ac:dyDescent="0.35">
      <c r="A7" s="295"/>
      <c r="B7" s="296"/>
      <c r="C7" s="296"/>
      <c r="D7" s="296"/>
      <c r="E7" s="296"/>
      <c r="F7" s="296"/>
      <c r="G7" s="296"/>
      <c r="H7" s="296"/>
      <c r="I7" s="296"/>
      <c r="J7" s="297"/>
      <c r="K7" s="99"/>
      <c r="L7" s="295"/>
      <c r="M7" s="296"/>
      <c r="N7" s="296"/>
      <c r="O7" s="296"/>
      <c r="P7" s="296"/>
      <c r="Q7" s="296"/>
      <c r="R7" s="296"/>
      <c r="S7" s="296"/>
      <c r="T7" s="296"/>
      <c r="U7" s="297"/>
    </row>
    <row r="8" spans="1:21" ht="6.75" customHeight="1" x14ac:dyDescent="0.35">
      <c r="A8" s="117"/>
      <c r="B8" s="48"/>
      <c r="C8" s="48"/>
      <c r="D8" s="48"/>
      <c r="E8" s="48"/>
      <c r="F8" s="48"/>
      <c r="G8" s="48"/>
      <c r="H8" s="48"/>
      <c r="I8" s="48"/>
      <c r="J8" s="122"/>
      <c r="K8" s="99"/>
      <c r="L8" s="117"/>
      <c r="M8" s="48"/>
      <c r="N8" s="48"/>
      <c r="O8" s="48"/>
      <c r="P8" s="48"/>
      <c r="Q8" s="48"/>
      <c r="R8" s="48"/>
      <c r="S8" s="48"/>
      <c r="T8" s="48"/>
      <c r="U8" s="122"/>
    </row>
    <row r="9" spans="1:21" ht="12" customHeight="1" x14ac:dyDescent="0.35">
      <c r="A9" s="298" t="s">
        <v>297</v>
      </c>
      <c r="B9" s="299"/>
      <c r="C9" s="299"/>
      <c r="D9" s="299"/>
      <c r="E9" s="299"/>
      <c r="F9" s="299"/>
      <c r="G9" s="299"/>
      <c r="H9" s="299"/>
      <c r="I9" s="299"/>
      <c r="J9" s="300"/>
      <c r="K9" s="99"/>
      <c r="L9" s="298" t="s">
        <v>297</v>
      </c>
      <c r="M9" s="299"/>
      <c r="N9" s="299"/>
      <c r="O9" s="299"/>
      <c r="P9" s="299"/>
      <c r="Q9" s="299"/>
      <c r="R9" s="299"/>
      <c r="S9" s="299"/>
      <c r="T9" s="299"/>
      <c r="U9" s="300"/>
    </row>
    <row r="10" spans="1:21" s="67" customFormat="1" ht="9" customHeight="1" x14ac:dyDescent="0.35">
      <c r="A10" s="118" t="s">
        <v>178</v>
      </c>
      <c r="B10" s="291" t="s">
        <v>167</v>
      </c>
      <c r="C10" s="291"/>
      <c r="D10" s="291"/>
      <c r="E10" s="291"/>
      <c r="F10" s="291"/>
      <c r="G10" s="119"/>
      <c r="H10" s="119"/>
      <c r="I10" s="119"/>
      <c r="J10" s="120"/>
      <c r="K10" s="121"/>
      <c r="L10" s="118" t="s">
        <v>178</v>
      </c>
      <c r="M10" s="291" t="s">
        <v>167</v>
      </c>
      <c r="N10" s="291"/>
      <c r="O10" s="291"/>
      <c r="P10" s="291"/>
      <c r="Q10" s="291"/>
      <c r="R10" s="119"/>
      <c r="S10" s="119"/>
      <c r="T10" s="119"/>
      <c r="U10" s="120"/>
    </row>
    <row r="11" spans="1:21" s="67" customFormat="1" ht="9" customHeight="1" thickBot="1" x14ac:dyDescent="0.4">
      <c r="A11" s="118" t="s">
        <v>171</v>
      </c>
      <c r="B11" s="291" t="s">
        <v>172</v>
      </c>
      <c r="C11" s="291"/>
      <c r="D11" s="291"/>
      <c r="E11" s="291"/>
      <c r="F11" s="291"/>
      <c r="G11" s="119"/>
      <c r="H11" s="119"/>
      <c r="I11" s="119"/>
      <c r="J11" s="120"/>
      <c r="K11" s="121"/>
      <c r="L11" s="118" t="s">
        <v>171</v>
      </c>
      <c r="M11" s="291" t="s">
        <v>172</v>
      </c>
      <c r="N11" s="291"/>
      <c r="O11" s="291"/>
      <c r="P11" s="291"/>
      <c r="Q11" s="291"/>
      <c r="R11" s="119"/>
      <c r="S11" s="119"/>
      <c r="T11" s="119"/>
      <c r="U11" s="120"/>
    </row>
    <row r="12" spans="1:21" s="67" customFormat="1" ht="9" customHeight="1" x14ac:dyDescent="0.35">
      <c r="A12" s="118" t="s">
        <v>168</v>
      </c>
      <c r="B12" s="291" t="s">
        <v>173</v>
      </c>
      <c r="C12" s="291"/>
      <c r="D12" s="291"/>
      <c r="E12" s="291"/>
      <c r="F12" s="291"/>
      <c r="G12" s="119"/>
      <c r="H12" s="119"/>
      <c r="I12" s="293">
        <v>0</v>
      </c>
      <c r="J12" s="120"/>
      <c r="K12" s="121"/>
      <c r="L12" s="118" t="s">
        <v>168</v>
      </c>
      <c r="M12" s="291" t="s">
        <v>173</v>
      </c>
      <c r="N12" s="291"/>
      <c r="O12" s="291"/>
      <c r="P12" s="291"/>
      <c r="Q12" s="291"/>
      <c r="R12" s="119"/>
      <c r="S12" s="119"/>
      <c r="T12" s="293">
        <v>0</v>
      </c>
      <c r="U12" s="120"/>
    </row>
    <row r="13" spans="1:21" s="67" customFormat="1" ht="9" customHeight="1" thickBot="1" x14ac:dyDescent="0.4">
      <c r="A13" s="118" t="s">
        <v>174</v>
      </c>
      <c r="B13" s="291" t="s">
        <v>175</v>
      </c>
      <c r="C13" s="291"/>
      <c r="D13" s="291"/>
      <c r="E13" s="291"/>
      <c r="F13" s="291"/>
      <c r="G13" s="119"/>
      <c r="H13" s="119"/>
      <c r="I13" s="294"/>
      <c r="J13" s="120"/>
      <c r="K13" s="121"/>
      <c r="L13" s="118" t="s">
        <v>174</v>
      </c>
      <c r="M13" s="291" t="s">
        <v>175</v>
      </c>
      <c r="N13" s="291"/>
      <c r="O13" s="291"/>
      <c r="P13" s="291"/>
      <c r="Q13" s="291"/>
      <c r="R13" s="119"/>
      <c r="S13" s="119"/>
      <c r="T13" s="294"/>
      <c r="U13" s="120"/>
    </row>
    <row r="14" spans="1:21" s="67" customFormat="1" ht="9" customHeight="1" x14ac:dyDescent="0.35">
      <c r="A14" s="118" t="s">
        <v>169</v>
      </c>
      <c r="B14" s="291" t="s">
        <v>176</v>
      </c>
      <c r="C14" s="291"/>
      <c r="D14" s="291"/>
      <c r="E14" s="291"/>
      <c r="F14" s="291"/>
      <c r="G14" s="119"/>
      <c r="H14" s="119"/>
      <c r="I14" s="119"/>
      <c r="J14" s="120"/>
      <c r="K14" s="121"/>
      <c r="L14" s="118" t="s">
        <v>169</v>
      </c>
      <c r="M14" s="291" t="s">
        <v>176</v>
      </c>
      <c r="N14" s="291"/>
      <c r="O14" s="291"/>
      <c r="P14" s="291"/>
      <c r="Q14" s="291"/>
      <c r="R14" s="119"/>
      <c r="S14" s="119"/>
      <c r="T14" s="119"/>
      <c r="U14" s="120"/>
    </row>
    <row r="15" spans="1:21" s="67" customFormat="1" ht="9" customHeight="1" x14ac:dyDescent="0.35">
      <c r="A15" s="118" t="s">
        <v>170</v>
      </c>
      <c r="B15" s="291" t="s">
        <v>177</v>
      </c>
      <c r="C15" s="291"/>
      <c r="D15" s="291"/>
      <c r="E15" s="291"/>
      <c r="F15" s="291"/>
      <c r="G15" s="119"/>
      <c r="H15" s="119"/>
      <c r="I15" s="119"/>
      <c r="J15" s="120"/>
      <c r="K15" s="121"/>
      <c r="L15" s="118" t="s">
        <v>170</v>
      </c>
      <c r="M15" s="291" t="s">
        <v>177</v>
      </c>
      <c r="N15" s="291"/>
      <c r="O15" s="291"/>
      <c r="P15" s="291"/>
      <c r="Q15" s="291"/>
      <c r="R15" s="119"/>
      <c r="S15" s="119"/>
      <c r="T15" s="119"/>
      <c r="U15" s="120"/>
    </row>
    <row r="16" spans="1:21" ht="6.75" customHeight="1" x14ac:dyDescent="0.35">
      <c r="A16" s="117"/>
      <c r="B16" s="48"/>
      <c r="C16" s="48"/>
      <c r="D16" s="48"/>
      <c r="E16" s="48"/>
      <c r="F16" s="48"/>
      <c r="G16" s="48"/>
      <c r="H16" s="48"/>
      <c r="I16" s="48"/>
      <c r="J16" s="122"/>
      <c r="K16" s="99"/>
      <c r="L16" s="117"/>
      <c r="M16" s="48"/>
      <c r="N16" s="48"/>
      <c r="O16" s="48"/>
      <c r="P16" s="48"/>
      <c r="Q16" s="48"/>
      <c r="R16" s="48"/>
      <c r="S16" s="48"/>
      <c r="T16" s="48"/>
      <c r="U16" s="122"/>
    </row>
    <row r="17" spans="1:21" ht="11.25" customHeight="1" x14ac:dyDescent="0.35">
      <c r="A17" s="295" t="s">
        <v>298</v>
      </c>
      <c r="B17" s="296"/>
      <c r="C17" s="296"/>
      <c r="D17" s="296"/>
      <c r="E17" s="296"/>
      <c r="F17" s="296"/>
      <c r="G17" s="296"/>
      <c r="H17" s="296"/>
      <c r="I17" s="296"/>
      <c r="J17" s="297"/>
      <c r="K17" s="99"/>
      <c r="L17" s="295" t="s">
        <v>298</v>
      </c>
      <c r="M17" s="296"/>
      <c r="N17" s="296"/>
      <c r="O17" s="296"/>
      <c r="P17" s="296"/>
      <c r="Q17" s="296"/>
      <c r="R17" s="296"/>
      <c r="S17" s="296"/>
      <c r="T17" s="296"/>
      <c r="U17" s="297"/>
    </row>
    <row r="18" spans="1:21" ht="11.25" customHeight="1" x14ac:dyDescent="0.35">
      <c r="A18" s="295"/>
      <c r="B18" s="296"/>
      <c r="C18" s="296"/>
      <c r="D18" s="296"/>
      <c r="E18" s="296"/>
      <c r="F18" s="296"/>
      <c r="G18" s="296"/>
      <c r="H18" s="296"/>
      <c r="I18" s="296"/>
      <c r="J18" s="297"/>
      <c r="K18" s="99"/>
      <c r="L18" s="295"/>
      <c r="M18" s="296"/>
      <c r="N18" s="296"/>
      <c r="O18" s="296"/>
      <c r="P18" s="296"/>
      <c r="Q18" s="296"/>
      <c r="R18" s="296"/>
      <c r="S18" s="296"/>
      <c r="T18" s="296"/>
      <c r="U18" s="297"/>
    </row>
    <row r="19" spans="1:21" ht="9" customHeight="1" thickBot="1" x14ac:dyDescent="0.4">
      <c r="A19" s="118" t="s">
        <v>178</v>
      </c>
      <c r="B19" s="291" t="s">
        <v>181</v>
      </c>
      <c r="C19" s="291"/>
      <c r="D19" s="291"/>
      <c r="E19" s="291"/>
      <c r="F19" s="291"/>
      <c r="G19" s="291"/>
      <c r="H19" s="291"/>
      <c r="I19" s="48"/>
      <c r="J19" s="122"/>
      <c r="K19" s="99"/>
      <c r="L19" s="118" t="s">
        <v>178</v>
      </c>
      <c r="M19" s="291" t="s">
        <v>181</v>
      </c>
      <c r="N19" s="291"/>
      <c r="O19" s="291"/>
      <c r="P19" s="291"/>
      <c r="Q19" s="291"/>
      <c r="R19" s="291"/>
      <c r="S19" s="291"/>
      <c r="T19" s="48"/>
      <c r="U19" s="122"/>
    </row>
    <row r="20" spans="1:21" ht="9" customHeight="1" x14ac:dyDescent="0.35">
      <c r="A20" s="118" t="s">
        <v>171</v>
      </c>
      <c r="B20" s="291" t="s">
        <v>182</v>
      </c>
      <c r="C20" s="291"/>
      <c r="D20" s="291"/>
      <c r="E20" s="291"/>
      <c r="F20" s="291"/>
      <c r="G20" s="291"/>
      <c r="H20" s="291"/>
      <c r="I20" s="293">
        <v>0</v>
      </c>
      <c r="J20" s="122"/>
      <c r="K20" s="99"/>
      <c r="L20" s="118" t="s">
        <v>171</v>
      </c>
      <c r="M20" s="291" t="s">
        <v>182</v>
      </c>
      <c r="N20" s="291"/>
      <c r="O20" s="291"/>
      <c r="P20" s="291"/>
      <c r="Q20" s="291"/>
      <c r="R20" s="291"/>
      <c r="S20" s="291"/>
      <c r="T20" s="293">
        <v>0</v>
      </c>
      <c r="U20" s="122"/>
    </row>
    <row r="21" spans="1:21" ht="9" customHeight="1" thickBot="1" x14ac:dyDescent="0.4">
      <c r="A21" s="118" t="s">
        <v>168</v>
      </c>
      <c r="B21" s="291" t="s">
        <v>179</v>
      </c>
      <c r="C21" s="291"/>
      <c r="D21" s="291"/>
      <c r="E21" s="291"/>
      <c r="F21" s="291"/>
      <c r="G21" s="291"/>
      <c r="H21" s="291"/>
      <c r="I21" s="294"/>
      <c r="J21" s="122"/>
      <c r="K21" s="99"/>
      <c r="L21" s="118" t="s">
        <v>168</v>
      </c>
      <c r="M21" s="291" t="s">
        <v>179</v>
      </c>
      <c r="N21" s="291"/>
      <c r="O21" s="291"/>
      <c r="P21" s="291"/>
      <c r="Q21" s="291"/>
      <c r="R21" s="291"/>
      <c r="S21" s="291"/>
      <c r="T21" s="294"/>
      <c r="U21" s="122"/>
    </row>
    <row r="22" spans="1:21" ht="9" customHeight="1" x14ac:dyDescent="0.35">
      <c r="A22" s="118" t="s">
        <v>174</v>
      </c>
      <c r="B22" s="291" t="s">
        <v>180</v>
      </c>
      <c r="C22" s="291"/>
      <c r="D22" s="291"/>
      <c r="E22" s="291"/>
      <c r="F22" s="291"/>
      <c r="G22" s="291"/>
      <c r="H22" s="291"/>
      <c r="I22" s="48"/>
      <c r="J22" s="122"/>
      <c r="K22" s="99"/>
      <c r="L22" s="118" t="s">
        <v>174</v>
      </c>
      <c r="M22" s="291" t="s">
        <v>180</v>
      </c>
      <c r="N22" s="291"/>
      <c r="O22" s="291"/>
      <c r="P22" s="291"/>
      <c r="Q22" s="291"/>
      <c r="R22" s="291"/>
      <c r="S22" s="291"/>
      <c r="T22" s="48"/>
      <c r="U22" s="122"/>
    </row>
    <row r="23" spans="1:21" ht="9" customHeight="1" thickBot="1" x14ac:dyDescent="0.4">
      <c r="A23" s="123" t="s">
        <v>169</v>
      </c>
      <c r="B23" s="292" t="s">
        <v>183</v>
      </c>
      <c r="C23" s="292"/>
      <c r="D23" s="292"/>
      <c r="E23" s="292"/>
      <c r="F23" s="292"/>
      <c r="G23" s="292"/>
      <c r="H23" s="292"/>
      <c r="I23" s="124"/>
      <c r="J23" s="125"/>
      <c r="K23" s="99"/>
      <c r="L23" s="123" t="s">
        <v>169</v>
      </c>
      <c r="M23" s="292" t="s">
        <v>183</v>
      </c>
      <c r="N23" s="292"/>
      <c r="O23" s="292"/>
      <c r="P23" s="292"/>
      <c r="Q23" s="292"/>
      <c r="R23" s="292"/>
      <c r="S23" s="292"/>
      <c r="T23" s="124"/>
      <c r="U23" s="125"/>
    </row>
    <row r="24" spans="1:21" s="95" customFormat="1" ht="13.5" customHeight="1" thickBot="1" x14ac:dyDescent="0.4">
      <c r="A24" s="126"/>
      <c r="B24" s="127"/>
      <c r="C24" s="128"/>
      <c r="D24" s="128"/>
      <c r="E24" s="128"/>
      <c r="F24" s="128"/>
      <c r="G24" s="128"/>
      <c r="H24" s="128"/>
      <c r="I24" s="128"/>
      <c r="J24" s="128"/>
      <c r="K24" s="99"/>
      <c r="L24" s="126"/>
      <c r="M24" s="127"/>
      <c r="N24" s="128"/>
      <c r="O24" s="128"/>
      <c r="P24" s="128"/>
      <c r="Q24" s="128"/>
      <c r="R24" s="128"/>
      <c r="S24" s="128"/>
      <c r="T24" s="128"/>
      <c r="U24" s="128"/>
    </row>
    <row r="25" spans="1:21" ht="82.5" customHeight="1" x14ac:dyDescent="0.35">
      <c r="A25" s="331" t="s">
        <v>189</v>
      </c>
      <c r="B25" s="332"/>
      <c r="C25" s="332"/>
      <c r="D25" s="332"/>
      <c r="E25" s="332"/>
      <c r="F25" s="332"/>
      <c r="G25" s="332"/>
      <c r="H25" s="332"/>
      <c r="I25" s="332"/>
      <c r="J25" s="333"/>
      <c r="K25" s="99"/>
      <c r="L25" s="334" t="s">
        <v>188</v>
      </c>
      <c r="M25" s="335"/>
      <c r="N25" s="335"/>
      <c r="O25" s="335"/>
      <c r="P25" s="335"/>
      <c r="Q25" s="335"/>
      <c r="R25" s="335"/>
      <c r="S25" s="335"/>
      <c r="T25" s="335"/>
      <c r="U25" s="336"/>
    </row>
    <row r="26" spans="1:21" ht="3.75" customHeight="1" x14ac:dyDescent="0.35">
      <c r="A26" s="117"/>
      <c r="B26" s="48"/>
      <c r="C26" s="48"/>
      <c r="D26" s="48"/>
      <c r="E26" s="48"/>
      <c r="F26" s="48"/>
      <c r="G26" s="48"/>
      <c r="H26" s="48"/>
      <c r="I26" s="48"/>
      <c r="J26" s="122"/>
      <c r="K26" s="99"/>
      <c r="L26" s="117"/>
      <c r="M26" s="48"/>
      <c r="N26" s="48"/>
      <c r="O26" s="48"/>
      <c r="P26" s="48"/>
      <c r="Q26" s="48"/>
      <c r="R26" s="48"/>
      <c r="S26" s="48"/>
      <c r="T26" s="48"/>
      <c r="U26" s="122"/>
    </row>
    <row r="27" spans="1:21" ht="11.25" customHeight="1" x14ac:dyDescent="0.35">
      <c r="A27" s="298" t="s">
        <v>165</v>
      </c>
      <c r="B27" s="299"/>
      <c r="C27" s="299"/>
      <c r="D27" s="299"/>
      <c r="E27" s="299"/>
      <c r="F27" s="299"/>
      <c r="G27" s="299"/>
      <c r="H27" s="299"/>
      <c r="I27" s="299"/>
      <c r="J27" s="300"/>
      <c r="K27" s="99"/>
      <c r="L27" s="301" t="s">
        <v>165</v>
      </c>
      <c r="M27" s="302"/>
      <c r="N27" s="302"/>
      <c r="O27" s="302"/>
      <c r="P27" s="302"/>
      <c r="Q27" s="302"/>
      <c r="R27" s="302"/>
      <c r="S27" s="302"/>
      <c r="T27" s="302"/>
      <c r="U27" s="303"/>
    </row>
    <row r="28" spans="1:21" ht="14.25" customHeight="1" x14ac:dyDescent="0.35">
      <c r="A28" s="304"/>
      <c r="B28" s="305"/>
      <c r="C28" s="305"/>
      <c r="D28" s="305"/>
      <c r="E28" s="305"/>
      <c r="F28" s="305"/>
      <c r="G28" s="305"/>
      <c r="H28" s="305"/>
      <c r="I28" s="305"/>
      <c r="J28" s="306"/>
      <c r="K28" s="99"/>
      <c r="L28" s="304"/>
      <c r="M28" s="305"/>
      <c r="N28" s="305"/>
      <c r="O28" s="305"/>
      <c r="P28" s="305"/>
      <c r="Q28" s="305"/>
      <c r="R28" s="305"/>
      <c r="S28" s="305"/>
      <c r="T28" s="305"/>
      <c r="U28" s="306"/>
    </row>
    <row r="29" spans="1:21" ht="14.25" customHeight="1" x14ac:dyDescent="0.35">
      <c r="A29" s="304"/>
      <c r="B29" s="305"/>
      <c r="C29" s="305"/>
      <c r="D29" s="305"/>
      <c r="E29" s="305"/>
      <c r="F29" s="305"/>
      <c r="G29" s="305"/>
      <c r="H29" s="305"/>
      <c r="I29" s="305"/>
      <c r="J29" s="306"/>
      <c r="K29" s="99"/>
      <c r="L29" s="304"/>
      <c r="M29" s="305"/>
      <c r="N29" s="305"/>
      <c r="O29" s="305"/>
      <c r="P29" s="305"/>
      <c r="Q29" s="305"/>
      <c r="R29" s="305"/>
      <c r="S29" s="305"/>
      <c r="T29" s="305"/>
      <c r="U29" s="306"/>
    </row>
    <row r="30" spans="1:21" ht="11.25" customHeight="1" x14ac:dyDescent="0.35">
      <c r="A30" s="295" t="s">
        <v>166</v>
      </c>
      <c r="B30" s="296"/>
      <c r="C30" s="296"/>
      <c r="D30" s="296"/>
      <c r="E30" s="296"/>
      <c r="F30" s="296"/>
      <c r="G30" s="296"/>
      <c r="H30" s="296"/>
      <c r="I30" s="296"/>
      <c r="J30" s="297"/>
      <c r="K30" s="99"/>
      <c r="L30" s="295" t="s">
        <v>166</v>
      </c>
      <c r="M30" s="296"/>
      <c r="N30" s="296"/>
      <c r="O30" s="296"/>
      <c r="P30" s="296"/>
      <c r="Q30" s="296"/>
      <c r="R30" s="296"/>
      <c r="S30" s="296"/>
      <c r="T30" s="296"/>
      <c r="U30" s="297"/>
    </row>
    <row r="31" spans="1:21" ht="11.25" customHeight="1" x14ac:dyDescent="0.35">
      <c r="A31" s="295"/>
      <c r="B31" s="296"/>
      <c r="C31" s="296"/>
      <c r="D31" s="296"/>
      <c r="E31" s="296"/>
      <c r="F31" s="296"/>
      <c r="G31" s="296"/>
      <c r="H31" s="296"/>
      <c r="I31" s="296"/>
      <c r="J31" s="297"/>
      <c r="K31" s="99"/>
      <c r="L31" s="295"/>
      <c r="M31" s="296"/>
      <c r="N31" s="296"/>
      <c r="O31" s="296"/>
      <c r="P31" s="296"/>
      <c r="Q31" s="296"/>
      <c r="R31" s="296"/>
      <c r="S31" s="296"/>
      <c r="T31" s="296"/>
      <c r="U31" s="297"/>
    </row>
    <row r="32" spans="1:21" ht="4.5" customHeight="1" x14ac:dyDescent="0.35">
      <c r="A32" s="117"/>
      <c r="B32" s="48"/>
      <c r="C32" s="48"/>
      <c r="D32" s="48"/>
      <c r="E32" s="48"/>
      <c r="F32" s="48"/>
      <c r="G32" s="48"/>
      <c r="H32" s="48"/>
      <c r="I32" s="48"/>
      <c r="J32" s="122"/>
      <c r="K32" s="99"/>
      <c r="L32" s="117"/>
      <c r="M32" s="48"/>
      <c r="N32" s="48"/>
      <c r="O32" s="48"/>
      <c r="P32" s="48"/>
      <c r="Q32" s="48"/>
      <c r="R32" s="48"/>
      <c r="S32" s="48"/>
      <c r="T32" s="48"/>
      <c r="U32" s="122"/>
    </row>
    <row r="33" spans="1:21" ht="12" customHeight="1" x14ac:dyDescent="0.35">
      <c r="A33" s="298" t="s">
        <v>297</v>
      </c>
      <c r="B33" s="299"/>
      <c r="C33" s="299"/>
      <c r="D33" s="299"/>
      <c r="E33" s="299"/>
      <c r="F33" s="299"/>
      <c r="G33" s="299"/>
      <c r="H33" s="299"/>
      <c r="I33" s="299"/>
      <c r="J33" s="300"/>
      <c r="K33" s="99"/>
      <c r="L33" s="298" t="s">
        <v>297</v>
      </c>
      <c r="M33" s="299"/>
      <c r="N33" s="299"/>
      <c r="O33" s="299"/>
      <c r="P33" s="299"/>
      <c r="Q33" s="299"/>
      <c r="R33" s="299"/>
      <c r="S33" s="299"/>
      <c r="T33" s="299"/>
      <c r="U33" s="300"/>
    </row>
    <row r="34" spans="1:21" s="67" customFormat="1" ht="9" customHeight="1" x14ac:dyDescent="0.35">
      <c r="A34" s="118" t="s">
        <v>178</v>
      </c>
      <c r="B34" s="291" t="s">
        <v>167</v>
      </c>
      <c r="C34" s="291"/>
      <c r="D34" s="291"/>
      <c r="E34" s="291"/>
      <c r="F34" s="291"/>
      <c r="G34" s="119"/>
      <c r="H34" s="119"/>
      <c r="I34" s="119"/>
      <c r="J34" s="120"/>
      <c r="K34" s="121"/>
      <c r="L34" s="118" t="s">
        <v>178</v>
      </c>
      <c r="M34" s="291" t="s">
        <v>167</v>
      </c>
      <c r="N34" s="291"/>
      <c r="O34" s="291"/>
      <c r="P34" s="291"/>
      <c r="Q34" s="291"/>
      <c r="R34" s="119"/>
      <c r="S34" s="119"/>
      <c r="T34" s="119"/>
      <c r="U34" s="120"/>
    </row>
    <row r="35" spans="1:21" s="67" customFormat="1" ht="9" customHeight="1" thickBot="1" x14ac:dyDescent="0.4">
      <c r="A35" s="118" t="s">
        <v>171</v>
      </c>
      <c r="B35" s="291" t="s">
        <v>172</v>
      </c>
      <c r="C35" s="291"/>
      <c r="D35" s="291"/>
      <c r="E35" s="291"/>
      <c r="F35" s="291"/>
      <c r="G35" s="119"/>
      <c r="H35" s="119"/>
      <c r="I35" s="119"/>
      <c r="J35" s="120"/>
      <c r="K35" s="121"/>
      <c r="L35" s="118" t="s">
        <v>171</v>
      </c>
      <c r="M35" s="291" t="s">
        <v>172</v>
      </c>
      <c r="N35" s="291"/>
      <c r="O35" s="291"/>
      <c r="P35" s="291"/>
      <c r="Q35" s="291"/>
      <c r="R35" s="119"/>
      <c r="S35" s="119"/>
      <c r="T35" s="119"/>
      <c r="U35" s="120"/>
    </row>
    <row r="36" spans="1:21" s="67" customFormat="1" ht="9" customHeight="1" x14ac:dyDescent="0.35">
      <c r="A36" s="118" t="s">
        <v>168</v>
      </c>
      <c r="B36" s="291" t="s">
        <v>173</v>
      </c>
      <c r="C36" s="291"/>
      <c r="D36" s="291"/>
      <c r="E36" s="291"/>
      <c r="F36" s="291"/>
      <c r="G36" s="119"/>
      <c r="H36" s="119"/>
      <c r="I36" s="293">
        <v>0</v>
      </c>
      <c r="J36" s="120"/>
      <c r="K36" s="121"/>
      <c r="L36" s="118" t="s">
        <v>168</v>
      </c>
      <c r="M36" s="291" t="s">
        <v>173</v>
      </c>
      <c r="N36" s="291"/>
      <c r="O36" s="291"/>
      <c r="P36" s="291"/>
      <c r="Q36" s="291"/>
      <c r="R36" s="119"/>
      <c r="S36" s="119"/>
      <c r="T36" s="293">
        <v>0</v>
      </c>
      <c r="U36" s="120"/>
    </row>
    <row r="37" spans="1:21" s="67" customFormat="1" ht="9" customHeight="1" thickBot="1" x14ac:dyDescent="0.4">
      <c r="A37" s="118" t="s">
        <v>174</v>
      </c>
      <c r="B37" s="291" t="s">
        <v>175</v>
      </c>
      <c r="C37" s="291"/>
      <c r="D37" s="291"/>
      <c r="E37" s="291"/>
      <c r="F37" s="291"/>
      <c r="G37" s="119"/>
      <c r="H37" s="119"/>
      <c r="I37" s="294"/>
      <c r="J37" s="120"/>
      <c r="K37" s="121"/>
      <c r="L37" s="118" t="s">
        <v>174</v>
      </c>
      <c r="M37" s="291" t="s">
        <v>175</v>
      </c>
      <c r="N37" s="291"/>
      <c r="O37" s="291"/>
      <c r="P37" s="291"/>
      <c r="Q37" s="291"/>
      <c r="R37" s="119"/>
      <c r="S37" s="119"/>
      <c r="T37" s="294"/>
      <c r="U37" s="120"/>
    </row>
    <row r="38" spans="1:21" s="67" customFormat="1" ht="9" customHeight="1" x14ac:dyDescent="0.35">
      <c r="A38" s="118" t="s">
        <v>169</v>
      </c>
      <c r="B38" s="291" t="s">
        <v>176</v>
      </c>
      <c r="C38" s="291"/>
      <c r="D38" s="291"/>
      <c r="E38" s="291"/>
      <c r="F38" s="291"/>
      <c r="G38" s="119"/>
      <c r="H38" s="119"/>
      <c r="I38" s="119"/>
      <c r="J38" s="120"/>
      <c r="K38" s="121"/>
      <c r="L38" s="118" t="s">
        <v>169</v>
      </c>
      <c r="M38" s="291" t="s">
        <v>176</v>
      </c>
      <c r="N38" s="291"/>
      <c r="O38" s="291"/>
      <c r="P38" s="291"/>
      <c r="Q38" s="291"/>
      <c r="R38" s="119"/>
      <c r="S38" s="119"/>
      <c r="T38" s="119"/>
      <c r="U38" s="120"/>
    </row>
    <row r="39" spans="1:21" s="67" customFormat="1" ht="9" customHeight="1" x14ac:dyDescent="0.35">
      <c r="A39" s="118" t="s">
        <v>170</v>
      </c>
      <c r="B39" s="291" t="s">
        <v>177</v>
      </c>
      <c r="C39" s="291"/>
      <c r="D39" s="291"/>
      <c r="E39" s="291"/>
      <c r="F39" s="291"/>
      <c r="G39" s="119"/>
      <c r="H39" s="119"/>
      <c r="I39" s="119"/>
      <c r="J39" s="120"/>
      <c r="K39" s="121"/>
      <c r="L39" s="118" t="s">
        <v>170</v>
      </c>
      <c r="M39" s="291" t="s">
        <v>177</v>
      </c>
      <c r="N39" s="291"/>
      <c r="O39" s="291"/>
      <c r="P39" s="291"/>
      <c r="Q39" s="291"/>
      <c r="R39" s="119"/>
      <c r="S39" s="119"/>
      <c r="T39" s="119"/>
      <c r="U39" s="120"/>
    </row>
    <row r="40" spans="1:21" ht="4.5" customHeight="1" x14ac:dyDescent="0.35">
      <c r="A40" s="117"/>
      <c r="B40" s="48"/>
      <c r="C40" s="48"/>
      <c r="D40" s="48"/>
      <c r="E40" s="48"/>
      <c r="F40" s="48"/>
      <c r="G40" s="48"/>
      <c r="H40" s="48"/>
      <c r="I40" s="48"/>
      <c r="J40" s="122"/>
      <c r="K40" s="99"/>
      <c r="L40" s="117"/>
      <c r="M40" s="48"/>
      <c r="N40" s="48"/>
      <c r="O40" s="48"/>
      <c r="P40" s="48"/>
      <c r="Q40" s="48"/>
      <c r="R40" s="48"/>
      <c r="S40" s="48"/>
      <c r="T40" s="48"/>
      <c r="U40" s="122"/>
    </row>
    <row r="41" spans="1:21" ht="12" customHeight="1" x14ac:dyDescent="0.35">
      <c r="A41" s="295" t="s">
        <v>298</v>
      </c>
      <c r="B41" s="296"/>
      <c r="C41" s="296"/>
      <c r="D41" s="296"/>
      <c r="E41" s="296"/>
      <c r="F41" s="296"/>
      <c r="G41" s="296"/>
      <c r="H41" s="296"/>
      <c r="I41" s="296"/>
      <c r="J41" s="297"/>
      <c r="K41" s="99"/>
      <c r="L41" s="295" t="s">
        <v>298</v>
      </c>
      <c r="M41" s="296"/>
      <c r="N41" s="296"/>
      <c r="O41" s="296"/>
      <c r="P41" s="296"/>
      <c r="Q41" s="296"/>
      <c r="R41" s="296"/>
      <c r="S41" s="296"/>
      <c r="T41" s="296"/>
      <c r="U41" s="297"/>
    </row>
    <row r="42" spans="1:21" ht="12" customHeight="1" x14ac:dyDescent="0.35">
      <c r="A42" s="295"/>
      <c r="B42" s="296"/>
      <c r="C42" s="296"/>
      <c r="D42" s="296"/>
      <c r="E42" s="296"/>
      <c r="F42" s="296"/>
      <c r="G42" s="296"/>
      <c r="H42" s="296"/>
      <c r="I42" s="296"/>
      <c r="J42" s="297"/>
      <c r="K42" s="99"/>
      <c r="L42" s="295"/>
      <c r="M42" s="296"/>
      <c r="N42" s="296"/>
      <c r="O42" s="296"/>
      <c r="P42" s="296"/>
      <c r="Q42" s="296"/>
      <c r="R42" s="296"/>
      <c r="S42" s="296"/>
      <c r="T42" s="296"/>
      <c r="U42" s="297"/>
    </row>
    <row r="43" spans="1:21" ht="9.75" customHeight="1" thickBot="1" x14ac:dyDescent="0.4">
      <c r="A43" s="118" t="s">
        <v>178</v>
      </c>
      <c r="B43" s="291" t="s">
        <v>181</v>
      </c>
      <c r="C43" s="291"/>
      <c r="D43" s="291"/>
      <c r="E43" s="291"/>
      <c r="F43" s="291"/>
      <c r="G43" s="291"/>
      <c r="H43" s="291"/>
      <c r="I43" s="48"/>
      <c r="J43" s="122"/>
      <c r="K43" s="99"/>
      <c r="L43" s="118" t="s">
        <v>178</v>
      </c>
      <c r="M43" s="291" t="s">
        <v>181</v>
      </c>
      <c r="N43" s="291"/>
      <c r="O43" s="291"/>
      <c r="P43" s="291"/>
      <c r="Q43" s="291"/>
      <c r="R43" s="291"/>
      <c r="S43" s="291"/>
      <c r="T43" s="48"/>
      <c r="U43" s="122"/>
    </row>
    <row r="44" spans="1:21" ht="9.75" customHeight="1" x14ac:dyDescent="0.35">
      <c r="A44" s="118" t="s">
        <v>171</v>
      </c>
      <c r="B44" s="291" t="s">
        <v>182</v>
      </c>
      <c r="C44" s="291"/>
      <c r="D44" s="291"/>
      <c r="E44" s="291"/>
      <c r="F44" s="291"/>
      <c r="G44" s="291"/>
      <c r="H44" s="291"/>
      <c r="I44" s="293">
        <v>0</v>
      </c>
      <c r="J44" s="122"/>
      <c r="K44" s="99"/>
      <c r="L44" s="118" t="s">
        <v>171</v>
      </c>
      <c r="M44" s="291" t="s">
        <v>182</v>
      </c>
      <c r="N44" s="291"/>
      <c r="O44" s="291"/>
      <c r="P44" s="291"/>
      <c r="Q44" s="291"/>
      <c r="R44" s="291"/>
      <c r="S44" s="291"/>
      <c r="T44" s="293">
        <v>0</v>
      </c>
      <c r="U44" s="122"/>
    </row>
    <row r="45" spans="1:21" ht="9.75" customHeight="1" thickBot="1" x14ac:dyDescent="0.4">
      <c r="A45" s="118" t="s">
        <v>168</v>
      </c>
      <c r="B45" s="291" t="s">
        <v>179</v>
      </c>
      <c r="C45" s="291"/>
      <c r="D45" s="291"/>
      <c r="E45" s="291"/>
      <c r="F45" s="291"/>
      <c r="G45" s="291"/>
      <c r="H45" s="291"/>
      <c r="I45" s="294"/>
      <c r="J45" s="122"/>
      <c r="K45" s="99"/>
      <c r="L45" s="118" t="s">
        <v>168</v>
      </c>
      <c r="M45" s="291" t="s">
        <v>179</v>
      </c>
      <c r="N45" s="291"/>
      <c r="O45" s="291"/>
      <c r="P45" s="291"/>
      <c r="Q45" s="291"/>
      <c r="R45" s="291"/>
      <c r="S45" s="291"/>
      <c r="T45" s="294"/>
      <c r="U45" s="122"/>
    </row>
    <row r="46" spans="1:21" ht="9.75" customHeight="1" x14ac:dyDescent="0.35">
      <c r="A46" s="118" t="s">
        <v>174</v>
      </c>
      <c r="B46" s="291" t="s">
        <v>180</v>
      </c>
      <c r="C46" s="291"/>
      <c r="D46" s="291"/>
      <c r="E46" s="291"/>
      <c r="F46" s="291"/>
      <c r="G46" s="291"/>
      <c r="H46" s="291"/>
      <c r="I46" s="48"/>
      <c r="J46" s="122"/>
      <c r="K46" s="99"/>
      <c r="L46" s="118" t="s">
        <v>174</v>
      </c>
      <c r="M46" s="291" t="s">
        <v>180</v>
      </c>
      <c r="N46" s="291"/>
      <c r="O46" s="291"/>
      <c r="P46" s="291"/>
      <c r="Q46" s="291"/>
      <c r="R46" s="291"/>
      <c r="S46" s="291"/>
      <c r="T46" s="48"/>
      <c r="U46" s="122"/>
    </row>
    <row r="47" spans="1:21" ht="9.75" customHeight="1" thickBot="1" x14ac:dyDescent="0.4">
      <c r="A47" s="123" t="s">
        <v>169</v>
      </c>
      <c r="B47" s="292" t="s">
        <v>183</v>
      </c>
      <c r="C47" s="292"/>
      <c r="D47" s="292"/>
      <c r="E47" s="292"/>
      <c r="F47" s="292"/>
      <c r="G47" s="292"/>
      <c r="H47" s="292"/>
      <c r="I47" s="124"/>
      <c r="J47" s="125"/>
      <c r="K47" s="99"/>
      <c r="L47" s="123" t="s">
        <v>169</v>
      </c>
      <c r="M47" s="292" t="s">
        <v>183</v>
      </c>
      <c r="N47" s="292"/>
      <c r="O47" s="292"/>
      <c r="P47" s="292"/>
      <c r="Q47" s="292"/>
      <c r="R47" s="292"/>
      <c r="S47" s="292"/>
      <c r="T47" s="124"/>
      <c r="U47" s="125"/>
    </row>
    <row r="48" spans="1:21" s="95" customFormat="1" ht="21" customHeight="1" thickBot="1" x14ac:dyDescent="0.4">
      <c r="A48" s="129"/>
      <c r="B48" s="129"/>
      <c r="C48" s="129"/>
      <c r="D48" s="129"/>
      <c r="E48" s="129"/>
      <c r="F48" s="129"/>
      <c r="G48" s="129"/>
      <c r="H48" s="129"/>
      <c r="I48" s="129"/>
      <c r="J48" s="129"/>
      <c r="K48" s="129"/>
      <c r="L48" s="129"/>
      <c r="M48" s="129"/>
      <c r="N48" s="129"/>
      <c r="O48" s="129"/>
      <c r="P48" s="129"/>
      <c r="Q48" s="129"/>
      <c r="R48" s="129"/>
      <c r="S48" s="129"/>
      <c r="T48" s="129"/>
      <c r="U48" s="129"/>
    </row>
    <row r="49" spans="1:21" ht="26.25" customHeight="1" x14ac:dyDescent="0.35">
      <c r="A49" s="330" t="s">
        <v>299</v>
      </c>
      <c r="B49" s="330"/>
      <c r="C49" s="330"/>
      <c r="D49" s="330"/>
      <c r="E49" s="330"/>
      <c r="F49" s="330"/>
      <c r="G49" s="330"/>
      <c r="H49" s="330"/>
      <c r="I49" s="330"/>
      <c r="J49" s="330"/>
      <c r="K49" s="330"/>
      <c r="L49" s="330"/>
      <c r="M49" s="330"/>
      <c r="N49" s="330"/>
      <c r="O49" s="330"/>
      <c r="P49" s="330"/>
      <c r="Q49" s="330"/>
      <c r="R49" s="330"/>
      <c r="S49" s="330"/>
      <c r="T49" s="330"/>
      <c r="U49" s="330"/>
    </row>
    <row r="50" spans="1:21" ht="21.75" customHeight="1" x14ac:dyDescent="0.35">
      <c r="A50" s="136">
        <v>0</v>
      </c>
      <c r="B50" s="253" t="s">
        <v>193</v>
      </c>
      <c r="C50" s="253"/>
      <c r="D50" s="253"/>
      <c r="E50" s="253"/>
      <c r="F50" s="253"/>
      <c r="G50" s="253"/>
      <c r="H50" s="253"/>
      <c r="I50" s="253"/>
      <c r="J50" s="253"/>
      <c r="K50" s="99"/>
      <c r="L50" s="136">
        <v>0</v>
      </c>
      <c r="M50" s="256" t="s">
        <v>200</v>
      </c>
      <c r="N50" s="256"/>
      <c r="O50" s="256"/>
      <c r="P50" s="256"/>
      <c r="Q50" s="256"/>
      <c r="R50" s="256"/>
      <c r="S50" s="256"/>
      <c r="T50" s="256"/>
      <c r="U50" s="256"/>
    </row>
    <row r="51" spans="1:21" ht="11.25" customHeight="1" x14ac:dyDescent="0.35">
      <c r="A51" s="136">
        <v>0</v>
      </c>
      <c r="B51" s="253" t="s">
        <v>192</v>
      </c>
      <c r="C51" s="253"/>
      <c r="D51" s="253"/>
      <c r="E51" s="253"/>
      <c r="F51" s="253"/>
      <c r="G51" s="253"/>
      <c r="H51" s="253"/>
      <c r="I51" s="253"/>
      <c r="J51" s="253"/>
      <c r="K51" s="99"/>
      <c r="L51" s="136">
        <v>0</v>
      </c>
      <c r="M51" s="253" t="s">
        <v>199</v>
      </c>
      <c r="N51" s="253"/>
      <c r="O51" s="253"/>
      <c r="P51" s="253"/>
      <c r="Q51" s="253"/>
      <c r="R51" s="253"/>
      <c r="S51" s="253"/>
      <c r="T51" s="253"/>
      <c r="U51" s="253"/>
    </row>
    <row r="52" spans="1:21" ht="21.75" customHeight="1" x14ac:dyDescent="0.35">
      <c r="A52" s="136">
        <v>0</v>
      </c>
      <c r="B52" s="253" t="s">
        <v>191</v>
      </c>
      <c r="C52" s="253"/>
      <c r="D52" s="253"/>
      <c r="E52" s="253"/>
      <c r="F52" s="253"/>
      <c r="G52" s="253"/>
      <c r="H52" s="253"/>
      <c r="I52" s="253"/>
      <c r="J52" s="253"/>
      <c r="K52" s="99"/>
      <c r="L52" s="136">
        <v>0</v>
      </c>
      <c r="M52" s="256" t="s">
        <v>198</v>
      </c>
      <c r="N52" s="256"/>
      <c r="O52" s="256"/>
      <c r="P52" s="256"/>
      <c r="Q52" s="256"/>
      <c r="R52" s="256"/>
      <c r="S52" s="256"/>
      <c r="T52" s="256"/>
      <c r="U52" s="256"/>
    </row>
    <row r="53" spans="1:21" ht="21.75" customHeight="1" x14ac:dyDescent="0.35">
      <c r="A53" s="136">
        <v>0</v>
      </c>
      <c r="B53" s="256" t="s">
        <v>190</v>
      </c>
      <c r="C53" s="256"/>
      <c r="D53" s="256"/>
      <c r="E53" s="256"/>
      <c r="F53" s="256"/>
      <c r="G53" s="256"/>
      <c r="H53" s="256"/>
      <c r="I53" s="256"/>
      <c r="J53" s="256"/>
      <c r="K53" s="99"/>
      <c r="L53" s="136">
        <v>0</v>
      </c>
      <c r="M53" s="256" t="s">
        <v>197</v>
      </c>
      <c r="N53" s="253"/>
      <c r="O53" s="253"/>
      <c r="P53" s="253"/>
      <c r="Q53" s="253"/>
      <c r="R53" s="253"/>
      <c r="S53" s="253"/>
      <c r="T53" s="253"/>
      <c r="U53" s="253"/>
    </row>
    <row r="54" spans="1:21" ht="11.25" customHeight="1" x14ac:dyDescent="0.35">
      <c r="A54" s="136">
        <v>0</v>
      </c>
      <c r="B54" s="256" t="s">
        <v>194</v>
      </c>
      <c r="C54" s="256"/>
      <c r="D54" s="256"/>
      <c r="E54" s="256"/>
      <c r="F54" s="256"/>
      <c r="G54" s="256"/>
      <c r="H54" s="256"/>
      <c r="I54" s="256"/>
      <c r="J54" s="256"/>
      <c r="K54" s="99"/>
      <c r="L54" s="136">
        <v>0</v>
      </c>
      <c r="M54" s="256" t="s">
        <v>196</v>
      </c>
      <c r="N54" s="256"/>
      <c r="O54" s="256"/>
      <c r="P54" s="256"/>
      <c r="Q54" s="256"/>
      <c r="R54" s="256"/>
      <c r="S54" s="256"/>
      <c r="T54" s="256"/>
      <c r="U54" s="256"/>
    </row>
    <row r="55" spans="1:21" ht="11.25" customHeight="1" x14ac:dyDescent="0.35">
      <c r="A55" s="136">
        <v>0</v>
      </c>
      <c r="B55" s="277" t="s">
        <v>195</v>
      </c>
      <c r="C55" s="277"/>
      <c r="D55" s="277"/>
      <c r="E55" s="277"/>
      <c r="F55" s="277"/>
      <c r="G55" s="277"/>
      <c r="H55" s="277"/>
      <c r="I55" s="277"/>
      <c r="J55" s="277"/>
      <c r="K55" s="99"/>
      <c r="L55" s="130"/>
      <c r="M55" s="138"/>
      <c r="N55" s="138"/>
      <c r="O55" s="138"/>
      <c r="P55" s="138"/>
      <c r="Q55" s="138"/>
      <c r="R55" s="138"/>
      <c r="S55" s="138"/>
      <c r="T55" s="138"/>
      <c r="U55" s="138"/>
    </row>
    <row r="56" spans="1:21" s="95" customFormat="1" ht="6" customHeight="1" thickBot="1" x14ac:dyDescent="0.4">
      <c r="A56" s="99"/>
      <c r="B56" s="99"/>
      <c r="C56" s="99"/>
      <c r="D56" s="99"/>
      <c r="E56" s="99"/>
      <c r="F56" s="99"/>
      <c r="G56" s="99"/>
      <c r="H56" s="99"/>
      <c r="I56" s="99"/>
      <c r="J56" s="99"/>
      <c r="K56" s="131"/>
      <c r="L56" s="132"/>
      <c r="M56" s="321"/>
      <c r="N56" s="321"/>
      <c r="O56" s="321"/>
      <c r="P56" s="321"/>
      <c r="Q56" s="321"/>
      <c r="R56" s="321"/>
      <c r="S56" s="321"/>
      <c r="T56" s="321"/>
      <c r="U56" s="321"/>
    </row>
    <row r="57" spans="1:21" x14ac:dyDescent="0.35">
      <c r="A57" s="322" t="s">
        <v>201</v>
      </c>
      <c r="B57" s="323"/>
      <c r="C57" s="323"/>
      <c r="D57" s="323"/>
      <c r="E57" s="323"/>
      <c r="F57" s="323"/>
      <c r="G57" s="323"/>
      <c r="H57" s="323"/>
      <c r="I57" s="323"/>
      <c r="J57" s="323"/>
      <c r="K57" s="323"/>
      <c r="L57" s="323"/>
      <c r="M57" s="323"/>
      <c r="N57" s="323"/>
      <c r="O57" s="323"/>
      <c r="P57" s="323"/>
      <c r="Q57" s="323"/>
      <c r="R57" s="323"/>
      <c r="S57" s="323"/>
      <c r="T57" s="323"/>
      <c r="U57" s="324"/>
    </row>
    <row r="58" spans="1:21" x14ac:dyDescent="0.35">
      <c r="A58" s="325"/>
      <c r="B58" s="247"/>
      <c r="C58" s="247"/>
      <c r="D58" s="247"/>
      <c r="E58" s="247"/>
      <c r="F58" s="247"/>
      <c r="G58" s="247"/>
      <c r="H58" s="247"/>
      <c r="I58" s="247"/>
      <c r="J58" s="247"/>
      <c r="K58" s="247"/>
      <c r="L58" s="247"/>
      <c r="M58" s="247"/>
      <c r="N58" s="247"/>
      <c r="O58" s="247"/>
      <c r="P58" s="247"/>
      <c r="Q58" s="247"/>
      <c r="R58" s="247"/>
      <c r="S58" s="247"/>
      <c r="T58" s="247"/>
      <c r="U58" s="326"/>
    </row>
    <row r="59" spans="1:21" ht="15" thickBot="1" x14ac:dyDescent="0.4">
      <c r="A59" s="327"/>
      <c r="B59" s="328"/>
      <c r="C59" s="328"/>
      <c r="D59" s="328"/>
      <c r="E59" s="328"/>
      <c r="F59" s="328"/>
      <c r="G59" s="328"/>
      <c r="H59" s="328"/>
      <c r="I59" s="328"/>
      <c r="J59" s="328"/>
      <c r="K59" s="328"/>
      <c r="L59" s="328"/>
      <c r="M59" s="328"/>
      <c r="N59" s="328"/>
      <c r="O59" s="328"/>
      <c r="P59" s="328"/>
      <c r="Q59" s="328"/>
      <c r="R59" s="328"/>
      <c r="S59" s="328"/>
      <c r="T59" s="328"/>
      <c r="U59" s="329"/>
    </row>
  </sheetData>
  <sheetProtection password="B50A" sheet="1" objects="1" scenarios="1"/>
  <mergeCells count="90">
    <mergeCell ref="A1:J1"/>
    <mergeCell ref="L1:U1"/>
    <mergeCell ref="A3:J3"/>
    <mergeCell ref="L3:U3"/>
    <mergeCell ref="A4:J5"/>
    <mergeCell ref="L4:U5"/>
    <mergeCell ref="T12:T13"/>
    <mergeCell ref="B13:F13"/>
    <mergeCell ref="M13:Q13"/>
    <mergeCell ref="A6:J7"/>
    <mergeCell ref="L6:U7"/>
    <mergeCell ref="A9:J9"/>
    <mergeCell ref="L9:U9"/>
    <mergeCell ref="B10:F10"/>
    <mergeCell ref="M10:Q10"/>
    <mergeCell ref="B11:F11"/>
    <mergeCell ref="M11:Q11"/>
    <mergeCell ref="B12:F12"/>
    <mergeCell ref="I12:I13"/>
    <mergeCell ref="M12:Q12"/>
    <mergeCell ref="T20:T21"/>
    <mergeCell ref="B21:H21"/>
    <mergeCell ref="M21:S21"/>
    <mergeCell ref="B14:F14"/>
    <mergeCell ref="M14:Q14"/>
    <mergeCell ref="B15:F15"/>
    <mergeCell ref="M15:Q15"/>
    <mergeCell ref="A17:J18"/>
    <mergeCell ref="L17:U18"/>
    <mergeCell ref="B19:H19"/>
    <mergeCell ref="M19:S19"/>
    <mergeCell ref="B20:H20"/>
    <mergeCell ref="I20:I21"/>
    <mergeCell ref="M20:S20"/>
    <mergeCell ref="B22:H22"/>
    <mergeCell ref="M22:S22"/>
    <mergeCell ref="B23:H23"/>
    <mergeCell ref="M23:S23"/>
    <mergeCell ref="A25:J25"/>
    <mergeCell ref="L25:U25"/>
    <mergeCell ref="A27:J27"/>
    <mergeCell ref="L27:U27"/>
    <mergeCell ref="A28:J29"/>
    <mergeCell ref="L28:U29"/>
    <mergeCell ref="A30:J31"/>
    <mergeCell ref="L30:U31"/>
    <mergeCell ref="A33:J33"/>
    <mergeCell ref="L33:U33"/>
    <mergeCell ref="B34:F34"/>
    <mergeCell ref="M34:Q34"/>
    <mergeCell ref="B35:F35"/>
    <mergeCell ref="M35:Q35"/>
    <mergeCell ref="B36:F36"/>
    <mergeCell ref="I36:I37"/>
    <mergeCell ref="M36:Q36"/>
    <mergeCell ref="T36:T37"/>
    <mergeCell ref="B37:F37"/>
    <mergeCell ref="M37:Q37"/>
    <mergeCell ref="B38:F38"/>
    <mergeCell ref="M38:Q38"/>
    <mergeCell ref="B39:F39"/>
    <mergeCell ref="M39:Q39"/>
    <mergeCell ref="A41:J42"/>
    <mergeCell ref="L41:U42"/>
    <mergeCell ref="B50:J50"/>
    <mergeCell ref="M50:U50"/>
    <mergeCell ref="B43:H43"/>
    <mergeCell ref="M43:S43"/>
    <mergeCell ref="B44:H44"/>
    <mergeCell ref="I44:I45"/>
    <mergeCell ref="M44:S44"/>
    <mergeCell ref="T44:T45"/>
    <mergeCell ref="B45:H45"/>
    <mergeCell ref="M45:S45"/>
    <mergeCell ref="B46:H46"/>
    <mergeCell ref="M46:S46"/>
    <mergeCell ref="B47:H47"/>
    <mergeCell ref="M47:S47"/>
    <mergeCell ref="A49:U49"/>
    <mergeCell ref="B51:J51"/>
    <mergeCell ref="M51:U51"/>
    <mergeCell ref="B52:J52"/>
    <mergeCell ref="M52:U52"/>
    <mergeCell ref="B53:J53"/>
    <mergeCell ref="M53:U53"/>
    <mergeCell ref="B54:J54"/>
    <mergeCell ref="M54:U54"/>
    <mergeCell ref="B55:J55"/>
    <mergeCell ref="M56:U56"/>
    <mergeCell ref="A57:U59"/>
  </mergeCells>
  <conditionalFormatting sqref="A50:A55 L50:L54">
    <cfRule type="expression" dxfId="10" priority="1" stopIfTrue="1">
      <formula>NOT(ISERROR(SEARCH("1",A50)))</formula>
    </cfRule>
  </conditionalFormatting>
  <pageMargins left="0.31496062992125984" right="3.937007874015748E-2" top="0.23622047244094491" bottom="0.6692913385826772" header="0.31496062992125984" footer="3.937007874015748E-2"/>
  <pageSetup paperSize="9" scale="90" orientation="portrait" r:id="rId1"/>
  <headerFooter>
    <oddHeader xml:space="preserve">&amp;C
</oddHeader>
    <oddFooter>&amp;C&amp;"-,Negrita"&amp;12ICE-DEUSTO     -    MENSAJERO&amp;"-,Normal"&amp;11
&amp;8Adaptación  Espaftola: © 1993, ICE - Universidad  de Deusto,  Mensajero,  S.A.
Trabajo Original:   © 1986 by Tho Rivorslde  Publishlng  Co.</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9"/>
  <sheetViews>
    <sheetView showGridLines="0" zoomScaleNormal="100" zoomScaleSheetLayoutView="100" workbookViewId="0">
      <selection activeCell="C1" sqref="C1:E2"/>
    </sheetView>
  </sheetViews>
  <sheetFormatPr baseColWidth="10" defaultColWidth="9.1796875" defaultRowHeight="14.5" x14ac:dyDescent="0.35"/>
  <cols>
    <col min="1" max="22" width="4.453125" style="45" customWidth="1"/>
  </cols>
  <sheetData>
    <row r="1" spans="1:22" s="3" customFormat="1" ht="21" customHeight="1" x14ac:dyDescent="0.35">
      <c r="A1" s="264" t="s">
        <v>202</v>
      </c>
      <c r="B1" s="264"/>
      <c r="C1" s="319" t="s">
        <v>203</v>
      </c>
      <c r="D1" s="319"/>
      <c r="E1" s="319"/>
      <c r="F1" s="26"/>
      <c r="G1" s="26"/>
      <c r="H1" s="26"/>
      <c r="I1" s="26"/>
      <c r="J1" s="26"/>
      <c r="K1" s="26"/>
      <c r="L1" s="56"/>
      <c r="M1" s="56"/>
      <c r="N1" s="56"/>
      <c r="O1" s="56"/>
      <c r="P1" s="56"/>
      <c r="Q1" s="56"/>
      <c r="R1" s="56"/>
      <c r="S1" s="56"/>
      <c r="T1" s="56"/>
      <c r="U1" s="56"/>
      <c r="V1" s="56"/>
    </row>
    <row r="2" spans="1:22" s="3" customFormat="1" ht="20.25" customHeight="1" thickBot="1" x14ac:dyDescent="0.4">
      <c r="A2" s="337"/>
      <c r="B2" s="337"/>
      <c r="C2" s="338"/>
      <c r="D2" s="338"/>
      <c r="E2" s="338"/>
      <c r="F2" s="71"/>
      <c r="G2" s="71"/>
      <c r="H2" s="71"/>
      <c r="I2" s="71"/>
      <c r="J2" s="71"/>
      <c r="K2" s="71"/>
      <c r="L2" s="71"/>
      <c r="M2" s="71"/>
      <c r="N2" s="71"/>
      <c r="O2" s="71"/>
      <c r="P2" s="71"/>
      <c r="Q2" s="71"/>
      <c r="R2" s="71"/>
      <c r="S2" s="71"/>
      <c r="T2" s="71"/>
      <c r="U2" s="71"/>
      <c r="V2" s="71"/>
    </row>
    <row r="3" spans="1:22" x14ac:dyDescent="0.35">
      <c r="A3" s="56"/>
      <c r="B3" s="56"/>
      <c r="C3" s="56"/>
      <c r="D3" s="56"/>
      <c r="E3" s="56"/>
      <c r="F3" s="56"/>
      <c r="G3" s="56"/>
      <c r="H3" s="56"/>
      <c r="I3" s="56"/>
      <c r="J3" s="56"/>
      <c r="K3" s="56"/>
      <c r="L3" s="56"/>
      <c r="M3" s="56"/>
      <c r="N3" s="56"/>
      <c r="O3" s="56"/>
      <c r="P3" s="56"/>
      <c r="Q3" s="56"/>
      <c r="R3" s="56"/>
      <c r="S3" s="56"/>
      <c r="T3" s="56"/>
      <c r="U3" s="56"/>
      <c r="V3" s="56"/>
    </row>
    <row r="4" spans="1:22" ht="30.75" customHeight="1" x14ac:dyDescent="0.35">
      <c r="A4" s="340" t="s">
        <v>204</v>
      </c>
      <c r="B4" s="340"/>
      <c r="C4" s="340"/>
      <c r="D4" s="56"/>
      <c r="E4" s="342" t="s">
        <v>213</v>
      </c>
      <c r="F4" s="342"/>
      <c r="G4" s="342"/>
      <c r="H4" s="342"/>
      <c r="I4" s="342"/>
      <c r="J4" s="342"/>
      <c r="K4" s="56"/>
      <c r="L4" s="56"/>
      <c r="M4" s="56"/>
      <c r="N4" s="56"/>
      <c r="O4" s="56"/>
      <c r="P4" s="56"/>
      <c r="Q4" s="56"/>
      <c r="R4" s="56"/>
      <c r="S4" s="56"/>
      <c r="T4" s="56"/>
      <c r="U4" s="56"/>
      <c r="V4" s="56"/>
    </row>
    <row r="5" spans="1:22" x14ac:dyDescent="0.35">
      <c r="A5" s="341" t="s">
        <v>205</v>
      </c>
      <c r="B5" s="341"/>
      <c r="C5" s="341"/>
      <c r="D5" s="56"/>
      <c r="E5" s="72"/>
      <c r="F5" s="341" t="s">
        <v>205</v>
      </c>
      <c r="G5" s="341"/>
      <c r="H5" s="341"/>
      <c r="I5" s="56"/>
      <c r="J5" s="56"/>
      <c r="K5" s="56"/>
      <c r="L5" s="56"/>
      <c r="M5" s="56"/>
      <c r="N5" s="56"/>
      <c r="O5" s="56"/>
      <c r="P5" s="56"/>
      <c r="Q5" s="56"/>
      <c r="R5" s="56"/>
      <c r="S5" s="56"/>
      <c r="T5" s="56"/>
      <c r="U5" s="56"/>
      <c r="V5" s="56"/>
    </row>
    <row r="6" spans="1:22" ht="15" customHeight="1" x14ac:dyDescent="0.35">
      <c r="A6" s="24"/>
      <c r="B6" s="101">
        <v>0</v>
      </c>
      <c r="C6" s="24"/>
      <c r="E6" s="24"/>
      <c r="F6" s="24"/>
      <c r="G6" s="101">
        <v>0</v>
      </c>
      <c r="H6" s="24"/>
      <c r="I6" s="56"/>
      <c r="J6" s="72"/>
      <c r="K6" s="72"/>
      <c r="L6" s="339" t="s">
        <v>206</v>
      </c>
      <c r="M6" s="339"/>
      <c r="N6" s="339"/>
      <c r="O6" s="339"/>
      <c r="P6" s="339"/>
      <c r="Q6" s="339"/>
      <c r="R6" s="339"/>
      <c r="S6" s="339"/>
      <c r="T6" s="339"/>
      <c r="U6" s="339"/>
      <c r="V6" s="339"/>
    </row>
    <row r="7" spans="1:22" ht="15" customHeight="1" x14ac:dyDescent="0.35">
      <c r="A7" s="24"/>
      <c r="B7" s="101">
        <v>0</v>
      </c>
      <c r="C7" s="24"/>
      <c r="E7" s="24"/>
      <c r="F7" s="24"/>
      <c r="G7" s="101">
        <v>0</v>
      </c>
      <c r="H7" s="24"/>
      <c r="I7" s="56"/>
      <c r="J7" s="72"/>
      <c r="K7" s="72"/>
      <c r="L7" s="339" t="s">
        <v>207</v>
      </c>
      <c r="M7" s="339"/>
      <c r="N7" s="339"/>
      <c r="O7" s="339"/>
      <c r="P7" s="339"/>
      <c r="Q7" s="339"/>
      <c r="R7" s="339"/>
      <c r="S7" s="339"/>
      <c r="T7" s="339"/>
      <c r="U7" s="339"/>
      <c r="V7" s="339"/>
    </row>
    <row r="8" spans="1:22" ht="15" customHeight="1" x14ac:dyDescent="0.35">
      <c r="A8" s="24"/>
      <c r="B8" s="101">
        <v>0</v>
      </c>
      <c r="C8" s="24"/>
      <c r="E8" s="24"/>
      <c r="F8" s="24"/>
      <c r="G8" s="101">
        <v>0</v>
      </c>
      <c r="H8" s="24"/>
      <c r="I8" s="56"/>
      <c r="J8" s="72"/>
      <c r="K8" s="72"/>
      <c r="L8" s="339" t="s">
        <v>208</v>
      </c>
      <c r="M8" s="339"/>
      <c r="N8" s="339"/>
      <c r="O8" s="339"/>
      <c r="P8" s="339"/>
      <c r="Q8" s="339"/>
      <c r="R8" s="339"/>
      <c r="S8" s="339"/>
      <c r="T8" s="339"/>
      <c r="U8" s="339"/>
      <c r="V8" s="339"/>
    </row>
    <row r="9" spans="1:22" ht="15" customHeight="1" x14ac:dyDescent="0.35">
      <c r="A9" s="24"/>
      <c r="B9" s="101">
        <v>0</v>
      </c>
      <c r="C9" s="24"/>
      <c r="E9" s="24"/>
      <c r="F9" s="24"/>
      <c r="G9" s="101">
        <v>0</v>
      </c>
      <c r="H9" s="24"/>
      <c r="I9" s="56"/>
      <c r="J9" s="72"/>
      <c r="K9" s="72"/>
      <c r="L9" s="339" t="s">
        <v>209</v>
      </c>
      <c r="M9" s="339"/>
      <c r="N9" s="339"/>
      <c r="O9" s="339"/>
      <c r="P9" s="339"/>
      <c r="Q9" s="339"/>
      <c r="R9" s="339"/>
      <c r="S9" s="339"/>
      <c r="T9" s="339"/>
      <c r="U9" s="339"/>
      <c r="V9" s="339"/>
    </row>
    <row r="10" spans="1:22" ht="15" customHeight="1" x14ac:dyDescent="0.35">
      <c r="A10" s="24"/>
      <c r="B10" s="101">
        <v>0</v>
      </c>
      <c r="C10" s="24"/>
      <c r="E10" s="24"/>
      <c r="F10" s="24"/>
      <c r="G10" s="101">
        <v>0</v>
      </c>
      <c r="H10" s="24"/>
      <c r="I10" s="56"/>
      <c r="J10" s="72"/>
      <c r="K10" s="72"/>
      <c r="L10" s="339" t="s">
        <v>210</v>
      </c>
      <c r="M10" s="339"/>
      <c r="N10" s="339"/>
      <c r="O10" s="339"/>
      <c r="P10" s="339"/>
      <c r="Q10" s="339"/>
      <c r="R10" s="339"/>
      <c r="S10" s="339"/>
      <c r="T10" s="339"/>
      <c r="U10" s="339"/>
      <c r="V10" s="339"/>
    </row>
    <row r="11" spans="1:22" ht="15" customHeight="1" x14ac:dyDescent="0.35">
      <c r="A11" s="24"/>
      <c r="B11" s="101">
        <v>0</v>
      </c>
      <c r="C11" s="24"/>
      <c r="E11" s="24"/>
      <c r="F11" s="24"/>
      <c r="G11" s="101">
        <v>0</v>
      </c>
      <c r="H11" s="24"/>
      <c r="I11" s="56"/>
      <c r="J11" s="72"/>
      <c r="K11" s="72"/>
      <c r="L11" s="343" t="s">
        <v>211</v>
      </c>
      <c r="M11" s="343"/>
      <c r="N11" s="268"/>
      <c r="O11" s="268"/>
      <c r="P11" s="268"/>
      <c r="Q11" s="268"/>
      <c r="R11" s="268"/>
      <c r="S11" s="268"/>
      <c r="T11" s="268"/>
      <c r="U11" s="268"/>
      <c r="V11" s="268"/>
    </row>
    <row r="12" spans="1:22" ht="15" customHeight="1" x14ac:dyDescent="0.35">
      <c r="B12" s="24"/>
      <c r="C12" s="69"/>
      <c r="D12" s="24"/>
      <c r="E12" s="24"/>
      <c r="F12" s="24"/>
      <c r="G12" s="101">
        <v>0</v>
      </c>
      <c r="H12" s="24"/>
      <c r="I12" s="56"/>
      <c r="J12" s="72"/>
      <c r="K12" s="72"/>
      <c r="L12" s="339" t="s">
        <v>212</v>
      </c>
      <c r="M12" s="339"/>
      <c r="N12" s="339"/>
      <c r="O12" s="339"/>
      <c r="P12" s="339"/>
      <c r="Q12" s="339"/>
      <c r="R12" s="339"/>
      <c r="S12" s="339"/>
      <c r="T12" s="339"/>
      <c r="U12" s="339"/>
      <c r="V12" s="339"/>
    </row>
    <row r="13" spans="1:22" ht="15" customHeight="1" thickBot="1" x14ac:dyDescent="0.4"/>
    <row r="14" spans="1:22" x14ac:dyDescent="0.35">
      <c r="A14" s="322" t="s">
        <v>201</v>
      </c>
      <c r="B14" s="323"/>
      <c r="C14" s="323"/>
      <c r="D14" s="323"/>
      <c r="E14" s="323"/>
      <c r="F14" s="323"/>
      <c r="G14" s="323"/>
      <c r="H14" s="323"/>
      <c r="I14" s="323"/>
      <c r="J14" s="323"/>
      <c r="K14" s="323"/>
      <c r="L14" s="323"/>
      <c r="M14" s="323"/>
      <c r="N14" s="323"/>
      <c r="O14" s="323"/>
      <c r="P14" s="323"/>
      <c r="Q14" s="323"/>
      <c r="R14" s="323"/>
      <c r="S14" s="323"/>
      <c r="T14" s="323"/>
      <c r="U14" s="323"/>
      <c r="V14" s="324"/>
    </row>
    <row r="15" spans="1:22" x14ac:dyDescent="0.35">
      <c r="A15" s="325"/>
      <c r="B15" s="247"/>
      <c r="C15" s="247"/>
      <c r="D15" s="247"/>
      <c r="E15" s="247"/>
      <c r="F15" s="247"/>
      <c r="G15" s="247"/>
      <c r="H15" s="247"/>
      <c r="I15" s="247"/>
      <c r="J15" s="247"/>
      <c r="K15" s="247"/>
      <c r="L15" s="247"/>
      <c r="M15" s="247"/>
      <c r="N15" s="247"/>
      <c r="O15" s="247"/>
      <c r="P15" s="247"/>
      <c r="Q15" s="247"/>
      <c r="R15" s="247"/>
      <c r="S15" s="247"/>
      <c r="T15" s="247"/>
      <c r="U15" s="247"/>
      <c r="V15" s="326"/>
    </row>
    <row r="16" spans="1:22" ht="15" thickBot="1" x14ac:dyDescent="0.4">
      <c r="A16" s="327"/>
      <c r="B16" s="328"/>
      <c r="C16" s="328"/>
      <c r="D16" s="328"/>
      <c r="E16" s="328"/>
      <c r="F16" s="328"/>
      <c r="G16" s="328"/>
      <c r="H16" s="328"/>
      <c r="I16" s="328"/>
      <c r="J16" s="328"/>
      <c r="K16" s="328"/>
      <c r="L16" s="328"/>
      <c r="M16" s="328"/>
      <c r="N16" s="328"/>
      <c r="O16" s="328"/>
      <c r="P16" s="328"/>
      <c r="Q16" s="328"/>
      <c r="R16" s="328"/>
      <c r="S16" s="328"/>
      <c r="T16" s="328"/>
      <c r="U16" s="328"/>
      <c r="V16" s="329"/>
    </row>
    <row r="18" spans="1:22" s="3" customFormat="1" ht="21" customHeight="1" x14ac:dyDescent="0.35">
      <c r="A18" s="264" t="s">
        <v>214</v>
      </c>
      <c r="B18" s="264"/>
      <c r="C18" s="319" t="s">
        <v>215</v>
      </c>
      <c r="D18" s="319"/>
      <c r="E18" s="319"/>
      <c r="F18" s="26"/>
      <c r="G18" s="26"/>
      <c r="H18" s="26"/>
      <c r="I18" s="26"/>
      <c r="J18" s="26"/>
      <c r="K18" s="26"/>
      <c r="L18" s="56"/>
      <c r="M18" s="56"/>
      <c r="N18" s="56"/>
      <c r="O18" s="56"/>
      <c r="P18" s="56"/>
      <c r="Q18" s="56"/>
      <c r="R18" s="56"/>
      <c r="S18" s="56"/>
      <c r="T18" s="56"/>
      <c r="U18" s="56"/>
      <c r="V18" s="56"/>
    </row>
    <row r="19" spans="1:22" s="3" customFormat="1" ht="20.25" customHeight="1" thickBot="1" x14ac:dyDescent="0.4">
      <c r="A19" s="337"/>
      <c r="B19" s="337"/>
      <c r="C19" s="338"/>
      <c r="D19" s="338"/>
      <c r="E19" s="338"/>
      <c r="F19" s="71"/>
      <c r="G19" s="71"/>
      <c r="H19" s="71"/>
      <c r="I19" s="71"/>
      <c r="J19" s="71"/>
      <c r="K19" s="71"/>
      <c r="L19" s="71"/>
      <c r="M19" s="71"/>
      <c r="N19" s="71"/>
      <c r="O19" s="71"/>
      <c r="P19" s="71"/>
      <c r="Q19" s="71"/>
      <c r="R19" s="71"/>
      <c r="S19" s="71"/>
      <c r="T19" s="71"/>
      <c r="U19" s="71"/>
      <c r="V19" s="71"/>
    </row>
    <row r="20" spans="1:22" x14ac:dyDescent="0.35">
      <c r="A20" s="56"/>
      <c r="B20" s="56"/>
      <c r="C20" s="56"/>
      <c r="D20" s="56"/>
      <c r="E20" s="56"/>
      <c r="F20" s="56"/>
      <c r="G20" s="56"/>
      <c r="H20" s="56"/>
      <c r="I20" s="56"/>
      <c r="J20" s="56"/>
      <c r="K20" s="56"/>
      <c r="L20" s="56"/>
      <c r="M20" s="56"/>
      <c r="N20" s="56"/>
      <c r="O20" s="56"/>
      <c r="P20" s="56"/>
      <c r="Q20" s="56"/>
      <c r="R20" s="56"/>
      <c r="S20" s="56"/>
      <c r="T20" s="56"/>
      <c r="U20" s="56"/>
      <c r="V20" s="56"/>
    </row>
    <row r="21" spans="1:22" ht="40.5" customHeight="1" x14ac:dyDescent="0.35">
      <c r="A21" s="342" t="s">
        <v>216</v>
      </c>
      <c r="B21" s="342"/>
      <c r="C21" s="342"/>
      <c r="D21" s="56"/>
      <c r="E21" s="342" t="s">
        <v>213</v>
      </c>
      <c r="F21" s="342"/>
      <c r="G21" s="342"/>
      <c r="H21" s="342"/>
      <c r="I21" s="342"/>
      <c r="J21" s="342"/>
      <c r="K21" s="56"/>
      <c r="L21" s="56"/>
      <c r="M21" s="56"/>
      <c r="N21" s="56"/>
      <c r="O21" s="56"/>
      <c r="P21" s="56"/>
      <c r="Q21" s="56"/>
      <c r="R21" s="56"/>
      <c r="S21" s="56"/>
      <c r="T21" s="56"/>
      <c r="U21" s="56"/>
      <c r="V21" s="56"/>
    </row>
    <row r="22" spans="1:22" x14ac:dyDescent="0.35">
      <c r="A22" s="341" t="s">
        <v>205</v>
      </c>
      <c r="B22" s="341"/>
      <c r="C22" s="341"/>
      <c r="D22" s="56"/>
      <c r="E22" s="72"/>
      <c r="F22" s="341" t="s">
        <v>205</v>
      </c>
      <c r="G22" s="341"/>
      <c r="H22" s="341"/>
      <c r="I22" s="56"/>
      <c r="J22" s="56"/>
      <c r="K22" s="56"/>
      <c r="L22" s="56"/>
      <c r="M22" s="56"/>
      <c r="N22" s="56"/>
      <c r="O22" s="56"/>
      <c r="P22" s="56"/>
      <c r="Q22" s="56"/>
      <c r="R22" s="56"/>
      <c r="S22" s="56"/>
      <c r="T22" s="56"/>
      <c r="U22" s="56"/>
      <c r="V22" s="56"/>
    </row>
    <row r="23" spans="1:22" ht="15" customHeight="1" x14ac:dyDescent="0.35">
      <c r="A23" s="102"/>
      <c r="B23" s="101">
        <v>0</v>
      </c>
      <c r="C23" s="102"/>
      <c r="D23" s="44"/>
      <c r="E23" s="102"/>
      <c r="F23" s="102"/>
      <c r="G23" s="101">
        <v>0</v>
      </c>
      <c r="H23" s="24"/>
      <c r="I23" s="56"/>
      <c r="J23" s="72"/>
      <c r="K23" s="72"/>
      <c r="L23" s="339" t="s">
        <v>217</v>
      </c>
      <c r="M23" s="339"/>
      <c r="N23" s="339"/>
      <c r="O23" s="339"/>
      <c r="P23" s="339"/>
      <c r="Q23" s="339"/>
      <c r="R23" s="339"/>
      <c r="S23" s="339"/>
      <c r="T23" s="339"/>
      <c r="U23" s="339"/>
      <c r="V23" s="339"/>
    </row>
    <row r="24" spans="1:22" ht="24" customHeight="1" x14ac:dyDescent="0.35">
      <c r="A24" s="102"/>
      <c r="B24" s="101">
        <v>0</v>
      </c>
      <c r="C24" s="102"/>
      <c r="D24" s="44"/>
      <c r="E24" s="102"/>
      <c r="F24" s="102"/>
      <c r="G24" s="101">
        <v>0</v>
      </c>
      <c r="H24" s="24"/>
      <c r="I24" s="56"/>
      <c r="J24" s="72"/>
      <c r="K24" s="72"/>
      <c r="L24" s="339" t="s">
        <v>218</v>
      </c>
      <c r="M24" s="339"/>
      <c r="N24" s="339"/>
      <c r="O24" s="339"/>
      <c r="P24" s="339"/>
      <c r="Q24" s="339"/>
      <c r="R24" s="339"/>
      <c r="S24" s="339"/>
      <c r="T24" s="339"/>
      <c r="U24" s="339"/>
      <c r="V24" s="339"/>
    </row>
    <row r="25" spans="1:22" ht="15" customHeight="1" x14ac:dyDescent="0.35">
      <c r="A25" s="102"/>
      <c r="B25" s="101">
        <v>0</v>
      </c>
      <c r="C25" s="102"/>
      <c r="D25" s="44"/>
      <c r="E25" s="102"/>
      <c r="F25" s="102"/>
      <c r="G25" s="101">
        <v>0</v>
      </c>
      <c r="H25" s="24"/>
      <c r="I25" s="56"/>
      <c r="J25" s="72"/>
      <c r="K25" s="72"/>
      <c r="L25" s="339" t="s">
        <v>219</v>
      </c>
      <c r="M25" s="339"/>
      <c r="N25" s="339"/>
      <c r="O25" s="339"/>
      <c r="P25" s="339"/>
      <c r="Q25" s="339"/>
      <c r="R25" s="339"/>
      <c r="S25" s="339"/>
      <c r="T25" s="339"/>
      <c r="U25" s="339"/>
      <c r="V25" s="339"/>
    </row>
    <row r="26" spans="1:22" ht="22.5" customHeight="1" x14ac:dyDescent="0.35">
      <c r="A26" s="102"/>
      <c r="B26" s="101">
        <v>0</v>
      </c>
      <c r="C26" s="102"/>
      <c r="D26" s="44"/>
      <c r="E26" s="102"/>
      <c r="F26" s="102"/>
      <c r="G26" s="101">
        <v>0</v>
      </c>
      <c r="H26" s="24"/>
      <c r="I26" s="56"/>
      <c r="J26" s="72"/>
      <c r="K26" s="72"/>
      <c r="L26" s="339" t="s">
        <v>220</v>
      </c>
      <c r="M26" s="339"/>
      <c r="N26" s="339"/>
      <c r="O26" s="339"/>
      <c r="P26" s="339"/>
      <c r="Q26" s="339"/>
      <c r="R26" s="339"/>
      <c r="S26" s="339"/>
      <c r="T26" s="339"/>
      <c r="U26" s="339"/>
      <c r="V26" s="339"/>
    </row>
    <row r="27" spans="1:22" ht="15" customHeight="1" x14ac:dyDescent="0.35">
      <c r="A27" s="102"/>
      <c r="B27" s="101">
        <v>0</v>
      </c>
      <c r="C27" s="102"/>
      <c r="D27" s="44"/>
      <c r="E27" s="102"/>
      <c r="F27" s="102"/>
      <c r="G27" s="101">
        <v>0</v>
      </c>
      <c r="H27" s="24"/>
      <c r="I27" s="56"/>
      <c r="J27" s="72"/>
      <c r="K27" s="72"/>
      <c r="L27" s="339" t="s">
        <v>221</v>
      </c>
      <c r="M27" s="339"/>
      <c r="N27" s="339"/>
      <c r="O27" s="339"/>
      <c r="P27" s="339"/>
      <c r="Q27" s="339"/>
      <c r="R27" s="339"/>
      <c r="S27" s="339"/>
      <c r="T27" s="339"/>
      <c r="U27" s="339"/>
      <c r="V27" s="339"/>
    </row>
    <row r="28" spans="1:22" ht="15" customHeight="1" x14ac:dyDescent="0.35">
      <c r="A28" s="102"/>
      <c r="B28" s="101">
        <v>0</v>
      </c>
      <c r="C28" s="102"/>
      <c r="D28" s="44"/>
      <c r="E28" s="102"/>
      <c r="F28" s="102"/>
      <c r="G28" s="101">
        <v>0</v>
      </c>
      <c r="H28" s="24"/>
      <c r="I28" s="56"/>
      <c r="J28" s="72"/>
      <c r="K28" s="72"/>
      <c r="L28" s="339" t="s">
        <v>222</v>
      </c>
      <c r="M28" s="339"/>
      <c r="N28" s="339"/>
      <c r="O28" s="339"/>
      <c r="P28" s="339"/>
      <c r="Q28" s="339"/>
      <c r="R28" s="339"/>
      <c r="S28" s="339"/>
      <c r="T28" s="339"/>
      <c r="U28" s="339"/>
      <c r="V28" s="339"/>
    </row>
    <row r="29" spans="1:22" ht="15" customHeight="1" x14ac:dyDescent="0.35">
      <c r="A29" s="44"/>
      <c r="B29" s="101">
        <v>0</v>
      </c>
      <c r="C29" s="69"/>
      <c r="D29" s="102"/>
      <c r="E29" s="102"/>
      <c r="F29" s="102"/>
      <c r="G29" s="101">
        <v>0</v>
      </c>
      <c r="H29" s="24"/>
      <c r="I29" s="56"/>
      <c r="J29" s="72"/>
      <c r="K29" s="72"/>
      <c r="L29" s="339" t="s">
        <v>223</v>
      </c>
      <c r="M29" s="339"/>
      <c r="N29" s="339"/>
      <c r="O29" s="339"/>
      <c r="P29" s="339"/>
      <c r="Q29" s="339"/>
      <c r="R29" s="339"/>
      <c r="S29" s="339"/>
      <c r="T29" s="339"/>
      <c r="U29" s="339"/>
      <c r="V29" s="339"/>
    </row>
    <row r="30" spans="1:22" ht="15" customHeight="1" x14ac:dyDescent="0.35">
      <c r="A30" s="44"/>
      <c r="B30" s="101">
        <v>0</v>
      </c>
      <c r="C30" s="44"/>
      <c r="D30" s="44"/>
      <c r="E30" s="44"/>
      <c r="F30" s="44"/>
      <c r="G30" s="101">
        <v>0</v>
      </c>
      <c r="L30" s="339" t="s">
        <v>224</v>
      </c>
      <c r="M30" s="339"/>
      <c r="N30" s="339"/>
      <c r="O30" s="339"/>
      <c r="P30" s="339"/>
      <c r="Q30" s="339"/>
      <c r="R30" s="339"/>
      <c r="S30" s="339"/>
      <c r="T30" s="339"/>
      <c r="U30" s="339"/>
      <c r="V30" s="339"/>
    </row>
    <row r="31" spans="1:22" ht="15" customHeight="1" x14ac:dyDescent="0.35">
      <c r="A31" s="44"/>
      <c r="B31" s="101">
        <v>0</v>
      </c>
      <c r="C31" s="44"/>
      <c r="D31" s="44"/>
      <c r="E31" s="44"/>
      <c r="F31" s="44"/>
      <c r="G31" s="101">
        <v>0</v>
      </c>
      <c r="L31" s="339" t="s">
        <v>225</v>
      </c>
      <c r="M31" s="339"/>
      <c r="N31" s="339"/>
      <c r="O31" s="339"/>
      <c r="P31" s="339"/>
      <c r="Q31" s="339"/>
      <c r="R31" s="339"/>
      <c r="S31" s="339"/>
      <c r="T31" s="339"/>
      <c r="U31" s="339"/>
      <c r="V31" s="339"/>
    </row>
    <row r="32" spans="1:22" ht="24.75" customHeight="1" x14ac:dyDescent="0.35">
      <c r="A32" s="44"/>
      <c r="B32" s="101">
        <v>0</v>
      </c>
      <c r="C32" s="44"/>
      <c r="D32" s="44"/>
      <c r="E32" s="44"/>
      <c r="F32" s="44"/>
      <c r="G32" s="101">
        <v>0</v>
      </c>
      <c r="L32" s="339" t="s">
        <v>226</v>
      </c>
      <c r="M32" s="339"/>
      <c r="N32" s="339"/>
      <c r="O32" s="339"/>
      <c r="P32" s="339"/>
      <c r="Q32" s="339"/>
      <c r="R32" s="339"/>
      <c r="S32" s="339"/>
      <c r="T32" s="339"/>
      <c r="U32" s="339"/>
      <c r="V32" s="339"/>
    </row>
    <row r="33" spans="1:22" x14ac:dyDescent="0.35">
      <c r="A33" s="44"/>
      <c r="B33" s="101">
        <v>0</v>
      </c>
      <c r="C33" s="44"/>
      <c r="D33" s="44"/>
      <c r="E33" s="44"/>
      <c r="F33" s="44"/>
      <c r="G33" s="101">
        <v>0</v>
      </c>
      <c r="L33" s="339" t="s">
        <v>227</v>
      </c>
      <c r="M33" s="339"/>
      <c r="N33" s="339"/>
      <c r="O33" s="339"/>
      <c r="P33" s="339"/>
      <c r="Q33" s="339"/>
      <c r="R33" s="339"/>
      <c r="S33" s="339"/>
      <c r="T33" s="339"/>
      <c r="U33" s="339"/>
      <c r="V33" s="339"/>
    </row>
    <row r="34" spans="1:22" ht="15" customHeight="1" x14ac:dyDescent="0.35">
      <c r="A34" s="44"/>
      <c r="B34" s="101">
        <v>0</v>
      </c>
      <c r="C34" s="44"/>
      <c r="D34" s="44"/>
      <c r="E34" s="44"/>
      <c r="F34" s="44"/>
      <c r="G34" s="101">
        <v>0</v>
      </c>
      <c r="L34" s="343" t="s">
        <v>246</v>
      </c>
      <c r="M34" s="343"/>
      <c r="N34" s="268"/>
      <c r="O34" s="268"/>
      <c r="P34" s="268"/>
      <c r="Q34" s="268"/>
      <c r="R34" s="268"/>
      <c r="S34" s="268"/>
      <c r="T34" s="268"/>
      <c r="U34" s="268"/>
      <c r="V34" s="268"/>
    </row>
    <row r="35" spans="1:22" x14ac:dyDescent="0.35">
      <c r="A35" s="44"/>
      <c r="B35" s="44"/>
      <c r="C35" s="44"/>
      <c r="D35" s="44"/>
      <c r="E35" s="44"/>
      <c r="F35" s="44"/>
      <c r="G35" s="101">
        <v>0</v>
      </c>
      <c r="L35" s="339" t="s">
        <v>228</v>
      </c>
      <c r="M35" s="339"/>
      <c r="N35" s="339"/>
      <c r="O35" s="339"/>
      <c r="P35" s="339"/>
      <c r="Q35" s="339"/>
      <c r="R35" s="339"/>
      <c r="S35" s="339"/>
      <c r="T35" s="339"/>
      <c r="U35" s="339"/>
      <c r="V35" s="339"/>
    </row>
    <row r="36" spans="1:22" ht="15" thickBot="1" x14ac:dyDescent="0.4"/>
    <row r="37" spans="1:22" x14ac:dyDescent="0.35">
      <c r="A37" s="322" t="s">
        <v>201</v>
      </c>
      <c r="B37" s="323"/>
      <c r="C37" s="323"/>
      <c r="D37" s="323"/>
      <c r="E37" s="323"/>
      <c r="F37" s="323"/>
      <c r="G37" s="323"/>
      <c r="H37" s="323"/>
      <c r="I37" s="323"/>
      <c r="J37" s="323"/>
      <c r="K37" s="323"/>
      <c r="L37" s="323"/>
      <c r="M37" s="323"/>
      <c r="N37" s="323"/>
      <c r="O37" s="323"/>
      <c r="P37" s="323"/>
      <c r="Q37" s="323"/>
      <c r="R37" s="323"/>
      <c r="S37" s="323"/>
      <c r="T37" s="323"/>
      <c r="U37" s="323"/>
      <c r="V37" s="324"/>
    </row>
    <row r="38" spans="1:22" x14ac:dyDescent="0.35">
      <c r="A38" s="325"/>
      <c r="B38" s="247"/>
      <c r="C38" s="247"/>
      <c r="D38" s="247"/>
      <c r="E38" s="247"/>
      <c r="F38" s="247"/>
      <c r="G38" s="247"/>
      <c r="H38" s="247"/>
      <c r="I38" s="247"/>
      <c r="J38" s="247"/>
      <c r="K38" s="247"/>
      <c r="L38" s="247"/>
      <c r="M38" s="247"/>
      <c r="N38" s="247"/>
      <c r="O38" s="247"/>
      <c r="P38" s="247"/>
      <c r="Q38" s="247"/>
      <c r="R38" s="247"/>
      <c r="S38" s="247"/>
      <c r="T38" s="247"/>
      <c r="U38" s="247"/>
      <c r="V38" s="326"/>
    </row>
    <row r="39" spans="1:22" ht="15" thickBot="1" x14ac:dyDescent="0.4">
      <c r="A39" s="327"/>
      <c r="B39" s="328"/>
      <c r="C39" s="328"/>
      <c r="D39" s="328"/>
      <c r="E39" s="328"/>
      <c r="F39" s="328"/>
      <c r="G39" s="328"/>
      <c r="H39" s="328"/>
      <c r="I39" s="328"/>
      <c r="J39" s="328"/>
      <c r="K39" s="328"/>
      <c r="L39" s="328"/>
      <c r="M39" s="328"/>
      <c r="N39" s="328"/>
      <c r="O39" s="328"/>
      <c r="P39" s="328"/>
      <c r="Q39" s="328"/>
      <c r="R39" s="328"/>
      <c r="S39" s="328"/>
      <c r="T39" s="328"/>
      <c r="U39" s="328"/>
      <c r="V39" s="329"/>
    </row>
  </sheetData>
  <sheetProtection password="B50A" sheet="1" objects="1" scenarios="1"/>
  <mergeCells count="36">
    <mergeCell ref="A37:V39"/>
    <mergeCell ref="L11:M11"/>
    <mergeCell ref="N11:V11"/>
    <mergeCell ref="L34:M34"/>
    <mergeCell ref="N34:V34"/>
    <mergeCell ref="L35:V35"/>
    <mergeCell ref="L26:V26"/>
    <mergeCell ref="L27:V27"/>
    <mergeCell ref="L28:V28"/>
    <mergeCell ref="L29:V29"/>
    <mergeCell ref="A22:C22"/>
    <mergeCell ref="F22:H22"/>
    <mergeCell ref="L33:V33"/>
    <mergeCell ref="L24:V24"/>
    <mergeCell ref="L25:V25"/>
    <mergeCell ref="L32:V32"/>
    <mergeCell ref="L30:V30"/>
    <mergeCell ref="L31:V31"/>
    <mergeCell ref="L23:V23"/>
    <mergeCell ref="L12:V12"/>
    <mergeCell ref="A14:V16"/>
    <mergeCell ref="C18:E19"/>
    <mergeCell ref="A21:C21"/>
    <mergeCell ref="E21:J21"/>
    <mergeCell ref="A18:B19"/>
    <mergeCell ref="A1:B2"/>
    <mergeCell ref="C1:E2"/>
    <mergeCell ref="L10:V10"/>
    <mergeCell ref="A4:C4"/>
    <mergeCell ref="A5:C5"/>
    <mergeCell ref="E4:J4"/>
    <mergeCell ref="F5:H5"/>
    <mergeCell ref="L6:V6"/>
    <mergeCell ref="L7:V7"/>
    <mergeCell ref="L8:V8"/>
    <mergeCell ref="L9:V9"/>
  </mergeCells>
  <phoneticPr fontId="13" type="noConversion"/>
  <conditionalFormatting sqref="G23:G35 B6:B11 G6:G12 B23:B34">
    <cfRule type="containsText" dxfId="9" priority="3" operator="containsText" text="1">
      <formula>NOT(ISERROR(SEARCH("1",B6)))</formula>
    </cfRule>
  </conditionalFormatting>
  <pageMargins left="0.31496062992125984" right="3.937007874015748E-2" top="0.55118110236220474" bottom="0.74803149606299213" header="0.31496062992125984" footer="3.937007874015748E-2"/>
  <pageSetup paperSize="9" orientation="portrait" r:id="rId1"/>
  <headerFooter>
    <oddHeader xml:space="preserve">&amp;C
</oddHeader>
    <oddFooter>&amp;C&amp;"-,Negrita"&amp;12ICE-DEUSTO     -    MENSAJERO&amp;"-,Normal"&amp;11
&amp;8Adaptación  Espaftola: © 1993, ICE - Universidad  de Deusto,  Mensajero,  S.A.
Trabajo Original:   © 1986 by Tho Rivorslde  Publishlng  Co.</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6"/>
  <sheetViews>
    <sheetView showGridLines="0" zoomScaleNormal="100" zoomScaleSheetLayoutView="100" workbookViewId="0">
      <selection activeCell="F2" sqref="C1:F2"/>
    </sheetView>
  </sheetViews>
  <sheetFormatPr baseColWidth="10" defaultColWidth="9.1796875" defaultRowHeight="14.5" x14ac:dyDescent="0.35"/>
  <cols>
    <col min="1" max="22" width="4.453125" style="45" customWidth="1"/>
  </cols>
  <sheetData>
    <row r="1" spans="1:22" s="3" customFormat="1" ht="21" customHeight="1" x14ac:dyDescent="0.35">
      <c r="A1" s="264" t="s">
        <v>229</v>
      </c>
      <c r="B1" s="264"/>
      <c r="C1" s="319" t="s">
        <v>231</v>
      </c>
      <c r="D1" s="319"/>
      <c r="E1" s="319"/>
      <c r="F1" s="26"/>
      <c r="G1" s="26"/>
      <c r="H1" s="26"/>
      <c r="I1" s="26"/>
      <c r="J1" s="26"/>
      <c r="K1" s="26"/>
      <c r="L1" s="56"/>
      <c r="M1" s="56"/>
      <c r="N1" s="56"/>
      <c r="O1" s="56"/>
      <c r="P1" s="56"/>
      <c r="Q1" s="56"/>
      <c r="R1" s="56"/>
      <c r="S1" s="56"/>
      <c r="T1" s="56"/>
      <c r="U1" s="56"/>
      <c r="V1" s="56"/>
    </row>
    <row r="2" spans="1:22" s="3" customFormat="1" ht="20.25" customHeight="1" thickBot="1" x14ac:dyDescent="0.4">
      <c r="A2" s="337"/>
      <c r="B2" s="337"/>
      <c r="C2" s="338"/>
      <c r="D2" s="338"/>
      <c r="E2" s="338"/>
      <c r="F2" s="71"/>
      <c r="G2" s="71"/>
      <c r="H2" s="71"/>
      <c r="I2" s="71"/>
      <c r="J2" s="71"/>
      <c r="K2" s="71"/>
      <c r="L2" s="71"/>
      <c r="M2" s="71"/>
      <c r="N2" s="71"/>
      <c r="O2" s="71"/>
      <c r="P2" s="71"/>
      <c r="Q2" s="71"/>
      <c r="R2" s="71"/>
      <c r="S2" s="71"/>
      <c r="T2" s="71"/>
      <c r="U2" s="71"/>
      <c r="V2" s="71"/>
    </row>
    <row r="3" spans="1:22" x14ac:dyDescent="0.35">
      <c r="A3" s="56"/>
      <c r="B3" s="56"/>
      <c r="C3" s="56"/>
      <c r="D3" s="56"/>
      <c r="E3" s="56"/>
      <c r="F3" s="56"/>
      <c r="G3" s="56"/>
      <c r="H3" s="56"/>
      <c r="I3" s="56"/>
      <c r="J3" s="56"/>
      <c r="K3" s="56"/>
      <c r="L3" s="56"/>
      <c r="M3" s="56"/>
      <c r="N3" s="56"/>
      <c r="O3" s="56"/>
      <c r="P3" s="56"/>
      <c r="Q3" s="56"/>
      <c r="R3" s="56"/>
      <c r="S3" s="56"/>
      <c r="T3" s="56"/>
      <c r="U3" s="56"/>
      <c r="V3" s="56"/>
    </row>
    <row r="4" spans="1:22" ht="30.75" customHeight="1" x14ac:dyDescent="0.35">
      <c r="A4" s="340" t="s">
        <v>233</v>
      </c>
      <c r="B4" s="340"/>
      <c r="C4" s="340"/>
      <c r="D4" s="56"/>
      <c r="E4" s="339" t="s">
        <v>234</v>
      </c>
      <c r="F4" s="339"/>
      <c r="G4" s="339"/>
      <c r="H4" s="339"/>
      <c r="I4" s="339"/>
      <c r="J4" s="339"/>
      <c r="K4" s="339"/>
      <c r="L4" s="56"/>
      <c r="M4" s="56"/>
      <c r="N4" s="56"/>
      <c r="O4" s="56"/>
      <c r="P4" s="56"/>
      <c r="Q4" s="56"/>
      <c r="R4" s="56"/>
      <c r="S4" s="56"/>
      <c r="T4" s="56"/>
      <c r="U4" s="56"/>
      <c r="V4" s="56"/>
    </row>
    <row r="5" spans="1:22" x14ac:dyDescent="0.35">
      <c r="A5" s="341" t="s">
        <v>235</v>
      </c>
      <c r="B5" s="341"/>
      <c r="C5" s="341"/>
      <c r="D5" s="341"/>
      <c r="E5" s="341"/>
      <c r="F5" s="341"/>
      <c r="G5" s="341"/>
      <c r="H5" s="341"/>
      <c r="I5" s="341"/>
      <c r="J5" s="341"/>
      <c r="K5" s="341"/>
      <c r="L5" s="56"/>
      <c r="M5" s="56"/>
      <c r="N5" s="56"/>
      <c r="O5" s="56"/>
      <c r="P5" s="56"/>
      <c r="Q5" s="56"/>
      <c r="R5" s="56"/>
      <c r="S5" s="56"/>
      <c r="T5" s="56"/>
      <c r="U5" s="56"/>
      <c r="V5" s="56"/>
    </row>
    <row r="6" spans="1:22" ht="15" customHeight="1" x14ac:dyDescent="0.35">
      <c r="A6" s="24"/>
      <c r="B6" s="101">
        <v>0</v>
      </c>
      <c r="C6" s="24"/>
      <c r="E6" s="24"/>
      <c r="G6" s="24"/>
      <c r="H6" s="101">
        <v>0</v>
      </c>
      <c r="I6" s="24"/>
      <c r="J6" s="72"/>
      <c r="K6" s="72"/>
      <c r="L6" s="339" t="s">
        <v>236</v>
      </c>
      <c r="M6" s="339"/>
      <c r="N6" s="339"/>
      <c r="O6" s="339"/>
      <c r="P6" s="339"/>
      <c r="Q6" s="339"/>
      <c r="R6" s="339"/>
      <c r="S6" s="339"/>
      <c r="T6" s="339"/>
      <c r="U6" s="339"/>
      <c r="V6" s="339"/>
    </row>
    <row r="7" spans="1:22" ht="15" customHeight="1" x14ac:dyDescent="0.35">
      <c r="A7" s="24"/>
      <c r="B7" s="101">
        <v>0</v>
      </c>
      <c r="C7" s="24"/>
      <c r="E7" s="24"/>
      <c r="G7" s="24"/>
      <c r="H7" s="101">
        <v>0</v>
      </c>
      <c r="I7" s="24"/>
      <c r="J7" s="72"/>
      <c r="K7" s="72"/>
      <c r="L7" s="339" t="s">
        <v>237</v>
      </c>
      <c r="M7" s="339"/>
      <c r="N7" s="339"/>
      <c r="O7" s="339"/>
      <c r="P7" s="339"/>
      <c r="Q7" s="339"/>
      <c r="R7" s="339"/>
      <c r="S7" s="339"/>
      <c r="T7" s="339"/>
      <c r="U7" s="339"/>
      <c r="V7" s="339"/>
    </row>
    <row r="8" spans="1:22" ht="15" customHeight="1" x14ac:dyDescent="0.35">
      <c r="A8" s="24"/>
      <c r="B8" s="101">
        <v>0</v>
      </c>
      <c r="C8" s="24"/>
      <c r="E8" s="24"/>
      <c r="G8" s="24"/>
      <c r="H8" s="101">
        <v>0</v>
      </c>
      <c r="I8" s="24"/>
      <c r="J8" s="72"/>
      <c r="K8" s="72"/>
      <c r="L8" s="339" t="s">
        <v>238</v>
      </c>
      <c r="M8" s="339"/>
      <c r="N8" s="339"/>
      <c r="O8" s="339"/>
      <c r="P8" s="339"/>
      <c r="Q8" s="339"/>
      <c r="R8" s="339"/>
      <c r="S8" s="339"/>
      <c r="T8" s="339"/>
      <c r="U8" s="339"/>
      <c r="V8" s="339"/>
    </row>
    <row r="9" spans="1:22" ht="15" customHeight="1" x14ac:dyDescent="0.35">
      <c r="A9" s="24"/>
      <c r="B9" s="101">
        <v>0</v>
      </c>
      <c r="C9" s="24"/>
      <c r="E9" s="24"/>
      <c r="G9" s="24"/>
      <c r="H9" s="101">
        <v>0</v>
      </c>
      <c r="I9" s="24"/>
      <c r="J9" s="72"/>
      <c r="K9" s="72"/>
      <c r="L9" s="339" t="s">
        <v>239</v>
      </c>
      <c r="M9" s="339"/>
      <c r="N9" s="339"/>
      <c r="O9" s="339"/>
      <c r="P9" s="339"/>
      <c r="Q9" s="339"/>
      <c r="R9" s="339"/>
      <c r="S9" s="339"/>
      <c r="T9" s="339"/>
      <c r="U9" s="339"/>
      <c r="V9" s="339"/>
    </row>
    <row r="10" spans="1:22" ht="15" customHeight="1" x14ac:dyDescent="0.35">
      <c r="A10" s="24"/>
      <c r="B10" s="101">
        <v>0</v>
      </c>
      <c r="C10" s="24"/>
      <c r="E10" s="24"/>
      <c r="G10" s="24"/>
      <c r="H10" s="101">
        <v>0</v>
      </c>
      <c r="I10" s="24"/>
      <c r="J10" s="72"/>
      <c r="K10" s="72"/>
      <c r="L10" s="339" t="s">
        <v>240</v>
      </c>
      <c r="M10" s="339"/>
      <c r="N10" s="339"/>
      <c r="O10" s="339"/>
      <c r="P10" s="339"/>
      <c r="Q10" s="339"/>
      <c r="R10" s="339"/>
      <c r="S10" s="339"/>
      <c r="T10" s="339"/>
      <c r="U10" s="339"/>
      <c r="V10" s="339"/>
    </row>
    <row r="11" spans="1:22" ht="15" customHeight="1" x14ac:dyDescent="0.35">
      <c r="A11" s="24"/>
      <c r="B11" s="101">
        <v>0</v>
      </c>
      <c r="C11" s="24"/>
      <c r="E11" s="24"/>
      <c r="G11" s="24"/>
      <c r="H11" s="101">
        <v>0</v>
      </c>
      <c r="I11" s="24"/>
      <c r="J11" s="72"/>
      <c r="K11" s="72"/>
      <c r="L11" s="339" t="s">
        <v>241</v>
      </c>
      <c r="M11" s="339"/>
      <c r="N11" s="339"/>
      <c r="O11" s="339"/>
      <c r="P11" s="339"/>
      <c r="Q11" s="339"/>
      <c r="R11" s="339"/>
      <c r="S11" s="339"/>
      <c r="T11" s="339"/>
      <c r="U11" s="339"/>
      <c r="V11" s="339"/>
    </row>
    <row r="12" spans="1:22" ht="15" customHeight="1" x14ac:dyDescent="0.35">
      <c r="B12" s="101">
        <v>0</v>
      </c>
      <c r="C12" s="69"/>
      <c r="D12" s="24"/>
      <c r="E12" s="24"/>
      <c r="G12" s="24"/>
      <c r="H12" s="101">
        <v>0</v>
      </c>
      <c r="I12" s="24"/>
      <c r="J12" s="72"/>
      <c r="K12" s="72"/>
      <c r="L12" s="339" t="s">
        <v>242</v>
      </c>
      <c r="M12" s="339"/>
      <c r="N12" s="339"/>
      <c r="O12" s="339"/>
      <c r="P12" s="339"/>
      <c r="Q12" s="339"/>
      <c r="R12" s="339"/>
      <c r="S12" s="339"/>
      <c r="T12" s="339"/>
      <c r="U12" s="339"/>
      <c r="V12" s="339"/>
    </row>
    <row r="13" spans="1:22" ht="15" customHeight="1" x14ac:dyDescent="0.35">
      <c r="B13" s="101">
        <v>0</v>
      </c>
      <c r="C13" s="69"/>
      <c r="D13" s="24"/>
      <c r="E13" s="24"/>
      <c r="G13" s="24"/>
      <c r="H13" s="101">
        <v>0</v>
      </c>
      <c r="I13" s="24"/>
      <c r="J13" s="72"/>
      <c r="K13" s="72"/>
      <c r="L13" s="339" t="s">
        <v>243</v>
      </c>
      <c r="M13" s="339"/>
      <c r="N13" s="339"/>
      <c r="O13" s="339"/>
      <c r="P13" s="339"/>
      <c r="Q13" s="339"/>
      <c r="R13" s="339"/>
      <c r="S13" s="339"/>
      <c r="T13" s="339"/>
      <c r="U13" s="339"/>
      <c r="V13" s="339"/>
    </row>
    <row r="14" spans="1:22" ht="15" customHeight="1" x14ac:dyDescent="0.35">
      <c r="B14" s="101">
        <v>0</v>
      </c>
      <c r="C14" s="69"/>
      <c r="D14" s="24"/>
      <c r="E14" s="24"/>
      <c r="G14" s="24"/>
      <c r="H14" s="101">
        <v>0</v>
      </c>
      <c r="I14" s="24"/>
      <c r="J14" s="72"/>
      <c r="K14" s="72"/>
      <c r="L14" s="339" t="s">
        <v>244</v>
      </c>
      <c r="M14" s="339"/>
      <c r="N14" s="339"/>
      <c r="O14" s="339"/>
      <c r="P14" s="339"/>
      <c r="Q14" s="339"/>
      <c r="R14" s="339"/>
      <c r="S14" s="339"/>
      <c r="T14" s="339"/>
      <c r="U14" s="339"/>
      <c r="V14" s="339"/>
    </row>
    <row r="15" spans="1:22" ht="15" customHeight="1" x14ac:dyDescent="0.35">
      <c r="B15" s="101">
        <v>0</v>
      </c>
      <c r="C15" s="69"/>
      <c r="D15" s="24"/>
      <c r="E15" s="24"/>
      <c r="G15" s="24"/>
      <c r="H15" s="101">
        <v>0</v>
      </c>
      <c r="I15" s="24"/>
      <c r="J15" s="72"/>
      <c r="K15" s="72"/>
      <c r="L15" s="339" t="s">
        <v>245</v>
      </c>
      <c r="M15" s="339"/>
      <c r="N15" s="339"/>
      <c r="O15" s="339"/>
      <c r="P15" s="339"/>
      <c r="Q15" s="339"/>
      <c r="R15" s="339"/>
      <c r="S15" s="339"/>
      <c r="T15" s="339"/>
      <c r="U15" s="339"/>
      <c r="V15" s="339"/>
    </row>
    <row r="16" spans="1:22" ht="15" customHeight="1" x14ac:dyDescent="0.35">
      <c r="B16" s="101">
        <v>0</v>
      </c>
      <c r="C16" s="69"/>
      <c r="D16" s="24"/>
      <c r="E16" s="24"/>
      <c r="G16" s="24"/>
      <c r="H16" s="101">
        <v>0</v>
      </c>
      <c r="I16" s="24"/>
      <c r="J16" s="72"/>
      <c r="K16" s="72"/>
      <c r="L16" s="339" t="s">
        <v>248</v>
      </c>
      <c r="M16" s="339"/>
      <c r="N16" s="339"/>
      <c r="O16" s="339"/>
      <c r="P16" s="339"/>
      <c r="Q16" s="339"/>
      <c r="R16" s="339"/>
      <c r="S16" s="339"/>
      <c r="T16" s="339"/>
      <c r="U16" s="339"/>
      <c r="V16" s="339"/>
    </row>
    <row r="17" spans="1:22" ht="15" customHeight="1" x14ac:dyDescent="0.35">
      <c r="B17" s="101">
        <v>0</v>
      </c>
      <c r="C17" s="69"/>
      <c r="D17" s="24"/>
      <c r="E17" s="24"/>
      <c r="G17" s="24"/>
      <c r="H17" s="101">
        <v>0</v>
      </c>
      <c r="I17" s="24"/>
      <c r="J17" s="72"/>
      <c r="K17" s="72"/>
      <c r="L17" s="343" t="s">
        <v>246</v>
      </c>
      <c r="M17" s="343"/>
      <c r="N17" s="268"/>
      <c r="O17" s="268"/>
      <c r="P17" s="268"/>
      <c r="Q17" s="268"/>
      <c r="R17" s="268"/>
      <c r="S17" s="268"/>
      <c r="T17" s="268"/>
      <c r="U17" s="268"/>
      <c r="V17" s="268"/>
    </row>
    <row r="18" spans="1:22" ht="15" customHeight="1" x14ac:dyDescent="0.35">
      <c r="B18" s="101">
        <v>0</v>
      </c>
      <c r="C18" s="69"/>
      <c r="D18" s="24"/>
      <c r="E18" s="24"/>
      <c r="G18" s="24"/>
      <c r="H18" s="101">
        <v>0</v>
      </c>
      <c r="I18" s="24"/>
      <c r="J18" s="72"/>
      <c r="K18" s="72"/>
      <c r="L18" s="343" t="s">
        <v>247</v>
      </c>
      <c r="M18" s="343"/>
      <c r="N18" s="268"/>
      <c r="O18" s="268"/>
      <c r="P18" s="268"/>
      <c r="Q18" s="268"/>
      <c r="R18" s="268"/>
      <c r="S18" s="268"/>
      <c r="T18" s="268"/>
      <c r="U18" s="268"/>
      <c r="V18" s="268"/>
    </row>
    <row r="19" spans="1:22" ht="15" customHeight="1" thickBot="1" x14ac:dyDescent="0.4"/>
    <row r="20" spans="1:22" x14ac:dyDescent="0.35">
      <c r="A20" s="322" t="s">
        <v>201</v>
      </c>
      <c r="B20" s="323"/>
      <c r="C20" s="323"/>
      <c r="D20" s="323"/>
      <c r="E20" s="323"/>
      <c r="F20" s="323"/>
      <c r="G20" s="323"/>
      <c r="H20" s="323"/>
      <c r="I20" s="323"/>
      <c r="J20" s="323"/>
      <c r="K20" s="323"/>
      <c r="L20" s="323"/>
      <c r="M20" s="323"/>
      <c r="N20" s="323"/>
      <c r="O20" s="323"/>
      <c r="P20" s="323"/>
      <c r="Q20" s="323"/>
      <c r="R20" s="323"/>
      <c r="S20" s="323"/>
      <c r="T20" s="323"/>
      <c r="U20" s="323"/>
      <c r="V20" s="324"/>
    </row>
    <row r="21" spans="1:22" x14ac:dyDescent="0.35">
      <c r="A21" s="325"/>
      <c r="B21" s="247"/>
      <c r="C21" s="247"/>
      <c r="D21" s="247"/>
      <c r="E21" s="247"/>
      <c r="F21" s="247"/>
      <c r="G21" s="247"/>
      <c r="H21" s="247"/>
      <c r="I21" s="247"/>
      <c r="J21" s="247"/>
      <c r="K21" s="247"/>
      <c r="L21" s="247"/>
      <c r="M21" s="247"/>
      <c r="N21" s="247"/>
      <c r="O21" s="247"/>
      <c r="P21" s="247"/>
      <c r="Q21" s="247"/>
      <c r="R21" s="247"/>
      <c r="S21" s="247"/>
      <c r="T21" s="247"/>
      <c r="U21" s="247"/>
      <c r="V21" s="326"/>
    </row>
    <row r="22" spans="1:22" ht="15" thickBot="1" x14ac:dyDescent="0.4">
      <c r="A22" s="327"/>
      <c r="B22" s="328"/>
      <c r="C22" s="328"/>
      <c r="D22" s="328"/>
      <c r="E22" s="328"/>
      <c r="F22" s="328"/>
      <c r="G22" s="328"/>
      <c r="H22" s="328"/>
      <c r="I22" s="328"/>
      <c r="J22" s="328"/>
      <c r="K22" s="328"/>
      <c r="L22" s="328"/>
      <c r="M22" s="328"/>
      <c r="N22" s="328"/>
      <c r="O22" s="328"/>
      <c r="P22" s="328"/>
      <c r="Q22" s="328"/>
      <c r="R22" s="328"/>
      <c r="S22" s="328"/>
      <c r="T22" s="328"/>
      <c r="U22" s="328"/>
      <c r="V22" s="329"/>
    </row>
    <row r="24" spans="1:22" s="3" customFormat="1" ht="21" customHeight="1" x14ac:dyDescent="0.35">
      <c r="A24" s="264" t="s">
        <v>230</v>
      </c>
      <c r="B24" s="264"/>
      <c r="C24" s="319" t="s">
        <v>232</v>
      </c>
      <c r="D24" s="319"/>
      <c r="E24" s="319"/>
      <c r="F24" s="319"/>
      <c r="G24" s="26"/>
      <c r="H24" s="26"/>
      <c r="I24" s="26"/>
      <c r="J24" s="26"/>
      <c r="K24" s="26"/>
      <c r="L24" s="56"/>
      <c r="M24" s="56"/>
      <c r="N24" s="56"/>
      <c r="O24" s="56"/>
      <c r="P24" s="56"/>
      <c r="Q24" s="56"/>
      <c r="R24" s="56"/>
      <c r="S24" s="56"/>
      <c r="T24" s="56"/>
      <c r="U24" s="56"/>
      <c r="V24" s="56"/>
    </row>
    <row r="25" spans="1:22" s="3" customFormat="1" ht="20.25" customHeight="1" thickBot="1" x14ac:dyDescent="0.4">
      <c r="A25" s="337"/>
      <c r="B25" s="337"/>
      <c r="C25" s="338"/>
      <c r="D25" s="338"/>
      <c r="E25" s="338"/>
      <c r="F25" s="338"/>
      <c r="G25" s="71"/>
      <c r="H25" s="71"/>
      <c r="I25" s="71"/>
      <c r="J25" s="71"/>
      <c r="K25" s="71"/>
      <c r="L25" s="71"/>
      <c r="M25" s="71"/>
      <c r="N25" s="71"/>
      <c r="O25" s="71"/>
      <c r="P25" s="71"/>
      <c r="Q25" s="71"/>
      <c r="R25" s="71"/>
      <c r="S25" s="71"/>
      <c r="T25" s="71"/>
      <c r="U25" s="71"/>
      <c r="V25" s="71"/>
    </row>
    <row r="26" spans="1:22" ht="9" customHeight="1" x14ac:dyDescent="0.35">
      <c r="A26" s="56"/>
      <c r="B26" s="56"/>
      <c r="C26" s="56"/>
      <c r="D26" s="56"/>
      <c r="E26" s="56"/>
      <c r="F26" s="56"/>
      <c r="G26" s="56"/>
      <c r="H26" s="56"/>
      <c r="I26" s="56"/>
      <c r="J26" s="56"/>
      <c r="K26" s="56"/>
      <c r="L26" s="56"/>
      <c r="M26" s="56"/>
      <c r="N26" s="56"/>
      <c r="O26" s="56"/>
      <c r="P26" s="56"/>
      <c r="Q26" s="56"/>
      <c r="R26" s="56"/>
      <c r="S26" s="56"/>
      <c r="T26" s="56"/>
      <c r="U26" s="56"/>
      <c r="V26" s="56"/>
    </row>
    <row r="27" spans="1:22" x14ac:dyDescent="0.35">
      <c r="A27" s="345" t="s">
        <v>249</v>
      </c>
      <c r="B27" s="345"/>
      <c r="C27" s="345"/>
      <c r="D27" s="345"/>
      <c r="E27" s="345"/>
      <c r="F27" s="345"/>
      <c r="G27" s="345"/>
      <c r="H27" s="345"/>
      <c r="I27" s="345"/>
      <c r="J27" s="345"/>
      <c r="K27" s="56"/>
      <c r="L27" s="56"/>
      <c r="M27" s="345" t="s">
        <v>250</v>
      </c>
      <c r="N27" s="345"/>
      <c r="O27" s="345"/>
      <c r="P27" s="345"/>
      <c r="Q27" s="345"/>
      <c r="R27" s="345"/>
      <c r="S27" s="345"/>
      <c r="T27" s="345"/>
      <c r="U27" s="345"/>
      <c r="V27" s="345"/>
    </row>
    <row r="28" spans="1:22" x14ac:dyDescent="0.35">
      <c r="A28" s="346" t="s">
        <v>251</v>
      </c>
      <c r="B28" s="346"/>
      <c r="C28" s="346"/>
      <c r="D28" s="346"/>
      <c r="E28" s="346"/>
      <c r="F28" s="346"/>
      <c r="G28" s="346"/>
      <c r="H28" s="346"/>
      <c r="I28" s="346"/>
      <c r="J28" s="346"/>
      <c r="K28" s="56"/>
      <c r="L28" s="56"/>
      <c r="M28" s="346" t="s">
        <v>251</v>
      </c>
      <c r="N28" s="346"/>
      <c r="O28" s="346"/>
      <c r="P28" s="346"/>
      <c r="Q28" s="346"/>
      <c r="R28" s="346"/>
      <c r="S28" s="346"/>
      <c r="T28" s="346"/>
      <c r="U28" s="346"/>
      <c r="V28" s="346"/>
    </row>
    <row r="29" spans="1:22" ht="15" customHeight="1" x14ac:dyDescent="0.35">
      <c r="A29" s="73"/>
      <c r="B29" s="74"/>
      <c r="C29" s="74"/>
      <c r="D29" s="74"/>
      <c r="E29" s="74"/>
      <c r="F29" s="74"/>
      <c r="G29" s="74"/>
      <c r="H29" s="74"/>
      <c r="I29" s="74"/>
      <c r="J29" s="74"/>
      <c r="K29" s="56"/>
      <c r="M29" s="73"/>
      <c r="N29" s="73"/>
      <c r="O29" s="73"/>
      <c r="P29" s="73"/>
      <c r="Q29" s="73"/>
      <c r="R29" s="73"/>
      <c r="S29" s="73"/>
      <c r="T29" s="73"/>
      <c r="U29" s="73"/>
      <c r="V29" s="73"/>
    </row>
    <row r="30" spans="1:22" ht="15" customHeight="1" x14ac:dyDescent="0.35">
      <c r="A30" s="101">
        <v>0</v>
      </c>
      <c r="B30" s="339" t="s">
        <v>252</v>
      </c>
      <c r="C30" s="339"/>
      <c r="D30" s="339"/>
      <c r="E30" s="339"/>
      <c r="F30" s="339"/>
      <c r="G30" s="339"/>
      <c r="H30" s="339"/>
      <c r="I30" s="339"/>
      <c r="J30" s="339"/>
      <c r="K30" s="56"/>
      <c r="M30" s="101">
        <v>0</v>
      </c>
      <c r="N30" s="339" t="s">
        <v>511</v>
      </c>
      <c r="O30" s="339"/>
      <c r="P30" s="339"/>
      <c r="Q30" s="339"/>
      <c r="R30" s="339"/>
      <c r="S30" s="339"/>
      <c r="T30" s="339"/>
      <c r="U30" s="339"/>
      <c r="V30" s="339"/>
    </row>
    <row r="31" spans="1:22" ht="15" customHeight="1" x14ac:dyDescent="0.35">
      <c r="A31" s="101">
        <v>0</v>
      </c>
      <c r="B31" s="339" t="s">
        <v>253</v>
      </c>
      <c r="C31" s="339"/>
      <c r="D31" s="339"/>
      <c r="E31" s="339"/>
      <c r="F31" s="339"/>
      <c r="G31" s="339"/>
      <c r="H31" s="339"/>
      <c r="I31" s="339"/>
      <c r="J31" s="339"/>
      <c r="K31" s="56"/>
      <c r="M31" s="101">
        <v>0</v>
      </c>
      <c r="N31" s="339" t="s">
        <v>260</v>
      </c>
      <c r="O31" s="339"/>
      <c r="P31" s="339"/>
      <c r="Q31" s="339"/>
      <c r="R31" s="339"/>
      <c r="S31" s="339"/>
      <c r="T31" s="339"/>
      <c r="U31" s="339"/>
      <c r="V31" s="339"/>
    </row>
    <row r="32" spans="1:22" ht="15" customHeight="1" x14ac:dyDescent="0.35">
      <c r="A32" s="101">
        <v>0</v>
      </c>
      <c r="B32" s="339" t="s">
        <v>254</v>
      </c>
      <c r="C32" s="339"/>
      <c r="D32" s="339"/>
      <c r="E32" s="339"/>
      <c r="F32" s="339"/>
      <c r="G32" s="339"/>
      <c r="H32" s="339"/>
      <c r="I32" s="339"/>
      <c r="J32" s="339"/>
      <c r="K32" s="56"/>
      <c r="M32" s="101">
        <v>0</v>
      </c>
      <c r="N32" s="339" t="s">
        <v>261</v>
      </c>
      <c r="O32" s="339"/>
      <c r="P32" s="339"/>
      <c r="Q32" s="339"/>
      <c r="R32" s="339"/>
      <c r="S32" s="339"/>
      <c r="T32" s="339"/>
      <c r="U32" s="339"/>
      <c r="V32" s="339"/>
    </row>
    <row r="33" spans="1:22" ht="24.75" customHeight="1" x14ac:dyDescent="0.35">
      <c r="A33" s="101">
        <v>0</v>
      </c>
      <c r="B33" s="339" t="s">
        <v>255</v>
      </c>
      <c r="C33" s="339"/>
      <c r="D33" s="339"/>
      <c r="E33" s="339"/>
      <c r="F33" s="339"/>
      <c r="G33" s="339"/>
      <c r="H33" s="339"/>
      <c r="I33" s="339"/>
      <c r="J33" s="339"/>
      <c r="K33" s="56"/>
      <c r="M33" s="101">
        <v>0</v>
      </c>
      <c r="N33" s="339" t="s">
        <v>262</v>
      </c>
      <c r="O33" s="339"/>
      <c r="P33" s="339"/>
      <c r="Q33" s="339"/>
      <c r="R33" s="339"/>
      <c r="S33" s="339"/>
      <c r="T33" s="339"/>
      <c r="U33" s="339"/>
      <c r="V33" s="339"/>
    </row>
    <row r="34" spans="1:22" ht="23.25" customHeight="1" x14ac:dyDescent="0.35">
      <c r="A34" s="101">
        <v>0</v>
      </c>
      <c r="B34" s="339" t="s">
        <v>256</v>
      </c>
      <c r="C34" s="339"/>
      <c r="D34" s="339"/>
      <c r="E34" s="339"/>
      <c r="F34" s="339"/>
      <c r="G34" s="339"/>
      <c r="H34" s="339"/>
      <c r="I34" s="339"/>
      <c r="J34" s="339"/>
      <c r="K34" s="56"/>
      <c r="M34" s="101">
        <v>0</v>
      </c>
      <c r="N34" s="339" t="s">
        <v>263</v>
      </c>
      <c r="O34" s="339"/>
      <c r="P34" s="339"/>
      <c r="Q34" s="339"/>
      <c r="R34" s="339"/>
      <c r="S34" s="339"/>
      <c r="T34" s="339"/>
      <c r="U34" s="339"/>
      <c r="V34" s="339"/>
    </row>
    <row r="35" spans="1:22" ht="23.25" customHeight="1" x14ac:dyDescent="0.35">
      <c r="A35" s="101">
        <v>0</v>
      </c>
      <c r="B35" s="339" t="s">
        <v>257</v>
      </c>
      <c r="C35" s="339"/>
      <c r="D35" s="339"/>
      <c r="E35" s="339"/>
      <c r="F35" s="339"/>
      <c r="G35" s="339"/>
      <c r="H35" s="339"/>
      <c r="I35" s="339"/>
      <c r="J35" s="339"/>
      <c r="K35" s="339"/>
      <c r="M35" s="101">
        <v>0</v>
      </c>
      <c r="N35" s="339" t="s">
        <v>264</v>
      </c>
      <c r="O35" s="339"/>
      <c r="P35" s="339"/>
      <c r="Q35" s="339"/>
      <c r="R35" s="339"/>
      <c r="S35" s="339"/>
      <c r="T35" s="339"/>
      <c r="U35" s="339"/>
      <c r="V35" s="339"/>
    </row>
    <row r="36" spans="1:22" ht="24" customHeight="1" x14ac:dyDescent="0.35">
      <c r="A36" s="101">
        <v>0</v>
      </c>
      <c r="B36" s="339" t="s">
        <v>258</v>
      </c>
      <c r="C36" s="339"/>
      <c r="D36" s="339"/>
      <c r="E36" s="339"/>
      <c r="F36" s="339"/>
      <c r="G36" s="339"/>
      <c r="H36" s="339"/>
      <c r="I36" s="339"/>
      <c r="J36" s="339"/>
      <c r="K36" s="339"/>
      <c r="M36" s="101">
        <v>0</v>
      </c>
      <c r="N36" s="339" t="s">
        <v>265</v>
      </c>
      <c r="O36" s="339"/>
      <c r="P36" s="339"/>
      <c r="Q36" s="339"/>
      <c r="R36" s="339"/>
      <c r="S36" s="339"/>
      <c r="T36" s="339"/>
      <c r="U36" s="339"/>
      <c r="V36" s="339"/>
    </row>
    <row r="37" spans="1:22" ht="15" customHeight="1" x14ac:dyDescent="0.35">
      <c r="A37" s="101">
        <v>0</v>
      </c>
      <c r="B37" s="344" t="s">
        <v>259</v>
      </c>
      <c r="C37" s="344"/>
      <c r="D37" s="268"/>
      <c r="E37" s="268"/>
      <c r="F37" s="268"/>
      <c r="G37" s="268"/>
      <c r="H37" s="268"/>
      <c r="I37" s="268"/>
      <c r="J37" s="268"/>
      <c r="K37" s="268"/>
      <c r="M37" s="101">
        <v>0</v>
      </c>
      <c r="N37" s="344" t="s">
        <v>259</v>
      </c>
      <c r="O37" s="344"/>
      <c r="P37" s="268"/>
      <c r="Q37" s="268"/>
      <c r="R37" s="268"/>
      <c r="S37" s="268"/>
      <c r="T37" s="268"/>
      <c r="U37" s="268"/>
      <c r="V37" s="268"/>
    </row>
    <row r="38" spans="1:22" ht="15" customHeight="1" thickBot="1" x14ac:dyDescent="0.4"/>
    <row r="39" spans="1:22" x14ac:dyDescent="0.35">
      <c r="A39" s="322" t="s">
        <v>201</v>
      </c>
      <c r="B39" s="323"/>
      <c r="C39" s="323"/>
      <c r="D39" s="323"/>
      <c r="E39" s="323"/>
      <c r="F39" s="323"/>
      <c r="G39" s="323"/>
      <c r="H39" s="323"/>
      <c r="I39" s="323"/>
      <c r="J39" s="323"/>
      <c r="K39" s="323"/>
      <c r="L39" s="323"/>
      <c r="M39" s="323"/>
      <c r="N39" s="323"/>
      <c r="O39" s="323"/>
      <c r="P39" s="323"/>
      <c r="Q39" s="323"/>
      <c r="R39" s="323"/>
      <c r="S39" s="323"/>
      <c r="T39" s="323"/>
      <c r="U39" s="323"/>
      <c r="V39" s="324"/>
    </row>
    <row r="40" spans="1:22" x14ac:dyDescent="0.35">
      <c r="A40" s="325"/>
      <c r="B40" s="247"/>
      <c r="C40" s="247"/>
      <c r="D40" s="247"/>
      <c r="E40" s="247"/>
      <c r="F40" s="247"/>
      <c r="G40" s="247"/>
      <c r="H40" s="247"/>
      <c r="I40" s="247"/>
      <c r="J40" s="247"/>
      <c r="K40" s="247"/>
      <c r="L40" s="247"/>
      <c r="M40" s="247"/>
      <c r="N40" s="247"/>
      <c r="O40" s="247"/>
      <c r="P40" s="247"/>
      <c r="Q40" s="247"/>
      <c r="R40" s="247"/>
      <c r="S40" s="247"/>
      <c r="T40" s="247"/>
      <c r="U40" s="247"/>
      <c r="V40" s="326"/>
    </row>
    <row r="41" spans="1:22" ht="15" thickBot="1" x14ac:dyDescent="0.4">
      <c r="A41" s="327"/>
      <c r="B41" s="328"/>
      <c r="C41" s="328"/>
      <c r="D41" s="328"/>
      <c r="E41" s="328"/>
      <c r="F41" s="328"/>
      <c r="G41" s="328"/>
      <c r="H41" s="328"/>
      <c r="I41" s="328"/>
      <c r="J41" s="328"/>
      <c r="K41" s="328"/>
      <c r="L41" s="328"/>
      <c r="M41" s="328"/>
      <c r="N41" s="328"/>
      <c r="O41" s="328"/>
      <c r="P41" s="328"/>
      <c r="Q41" s="328"/>
      <c r="R41" s="328"/>
      <c r="S41" s="328"/>
      <c r="T41" s="328"/>
      <c r="U41" s="328"/>
      <c r="V41" s="329"/>
    </row>
    <row r="43" spans="1:22" x14ac:dyDescent="0.35">
      <c r="A43" s="348" t="s">
        <v>266</v>
      </c>
      <c r="B43" s="348"/>
      <c r="C43" s="348"/>
      <c r="D43" s="348"/>
      <c r="E43" s="348"/>
      <c r="F43" s="348"/>
      <c r="G43" s="348"/>
      <c r="H43" s="348"/>
      <c r="I43" s="348"/>
      <c r="J43" s="348"/>
      <c r="K43" s="348"/>
      <c r="L43" s="348"/>
      <c r="M43" s="348"/>
      <c r="N43" s="348"/>
      <c r="O43" s="348"/>
      <c r="P43" s="348"/>
      <c r="Q43" s="348"/>
      <c r="R43" s="348"/>
      <c r="S43" s="101">
        <v>0</v>
      </c>
      <c r="T43" s="75" t="s">
        <v>267</v>
      </c>
      <c r="U43" s="101"/>
      <c r="V43" s="75" t="s">
        <v>268</v>
      </c>
    </row>
    <row r="45" spans="1:22" x14ac:dyDescent="0.35">
      <c r="A45" s="348" t="s">
        <v>269</v>
      </c>
      <c r="B45" s="348"/>
      <c r="C45" s="348"/>
      <c r="D45" s="348"/>
      <c r="E45" s="348"/>
      <c r="F45" s="348"/>
      <c r="G45" s="348"/>
      <c r="H45" s="348"/>
      <c r="I45" s="348"/>
      <c r="J45" s="348"/>
      <c r="K45" s="348"/>
      <c r="L45" s="348"/>
      <c r="M45" s="348"/>
      <c r="N45" s="348"/>
      <c r="O45" s="348"/>
      <c r="P45" s="348"/>
      <c r="Q45" s="348"/>
      <c r="R45" s="348"/>
    </row>
    <row r="46" spans="1:22" ht="30.75" customHeight="1" x14ac:dyDescent="0.35">
      <c r="A46" s="347"/>
      <c r="B46" s="347"/>
      <c r="C46" s="347"/>
      <c r="D46" s="347"/>
      <c r="E46" s="347"/>
      <c r="F46" s="347"/>
      <c r="G46" s="347"/>
      <c r="H46" s="347"/>
      <c r="I46" s="347"/>
      <c r="J46" s="347"/>
      <c r="K46" s="347"/>
      <c r="L46" s="347"/>
      <c r="M46" s="347"/>
      <c r="N46" s="347"/>
      <c r="O46" s="347"/>
      <c r="P46" s="347"/>
      <c r="Q46" s="347"/>
      <c r="R46" s="347"/>
      <c r="S46" s="347"/>
      <c r="T46" s="347"/>
      <c r="U46" s="347"/>
      <c r="V46" s="347"/>
    </row>
  </sheetData>
  <sheetProtection password="B50A" sheet="1" objects="1" scenarios="1"/>
  <mergeCells count="49">
    <mergeCell ref="A46:V46"/>
    <mergeCell ref="N31:V31"/>
    <mergeCell ref="N32:V32"/>
    <mergeCell ref="N33:V33"/>
    <mergeCell ref="N34:V34"/>
    <mergeCell ref="N35:V35"/>
    <mergeCell ref="N36:V36"/>
    <mergeCell ref="B33:J33"/>
    <mergeCell ref="B34:J34"/>
    <mergeCell ref="B35:K35"/>
    <mergeCell ref="A45:R45"/>
    <mergeCell ref="N37:O37"/>
    <mergeCell ref="A43:R43"/>
    <mergeCell ref="A39:V41"/>
    <mergeCell ref="N30:V30"/>
    <mergeCell ref="B36:K36"/>
    <mergeCell ref="B37:C37"/>
    <mergeCell ref="D37:K37"/>
    <mergeCell ref="A27:J27"/>
    <mergeCell ref="M27:V27"/>
    <mergeCell ref="A28:J28"/>
    <mergeCell ref="M28:V28"/>
    <mergeCell ref="P37:V37"/>
    <mergeCell ref="B30:J30"/>
    <mergeCell ref="B31:J31"/>
    <mergeCell ref="B32:J32"/>
    <mergeCell ref="A20:V22"/>
    <mergeCell ref="A24:B25"/>
    <mergeCell ref="L13:V13"/>
    <mergeCell ref="L14:V14"/>
    <mergeCell ref="L15:V15"/>
    <mergeCell ref="L16:V16"/>
    <mergeCell ref="L17:M17"/>
    <mergeCell ref="L18:M18"/>
    <mergeCell ref="N18:V18"/>
    <mergeCell ref="C24:F25"/>
    <mergeCell ref="A1:B2"/>
    <mergeCell ref="C1:E2"/>
    <mergeCell ref="A4:C4"/>
    <mergeCell ref="E4:K4"/>
    <mergeCell ref="N17:V17"/>
    <mergeCell ref="L11:V11"/>
    <mergeCell ref="L9:V9"/>
    <mergeCell ref="L10:V10"/>
    <mergeCell ref="A5:K5"/>
    <mergeCell ref="L6:V6"/>
    <mergeCell ref="L7:V7"/>
    <mergeCell ref="L8:V8"/>
    <mergeCell ref="L12:V12"/>
  </mergeCells>
  <phoneticPr fontId="13" type="noConversion"/>
  <conditionalFormatting sqref="B6:B18 H6:H18 A30:A37 M30:M37 S43 U43">
    <cfRule type="containsText" dxfId="8" priority="8" operator="containsText" text="1">
      <formula>NOT(ISERROR(SEARCH("1",A6)))</formula>
    </cfRule>
  </conditionalFormatting>
  <pageMargins left="0.31496062992125984" right="3.937007874015748E-2" top="0.55118110236220474" bottom="0.74803149606299213" header="0.31496062992125984" footer="3.937007874015748E-2"/>
  <pageSetup paperSize="9" scale="99" orientation="portrait" r:id="rId1"/>
  <headerFooter>
    <oddHeader xml:space="preserve">&amp;C
</oddHeader>
    <oddFooter>&amp;C&amp;"-,Negrita"&amp;12ICE-DEUSTO     -    MENSAJERO&amp;"-,Normal"&amp;11
&amp;8Adaptación  Espaftola: © 1993, ICE - Universidad  de Deusto,  Mensajero,  S.A.
Trabajo Original:   © 1986 by Tho Rivorslde  Publishlng  Co.</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9"/>
  <sheetViews>
    <sheetView showGridLines="0" zoomScaleNormal="100" zoomScaleSheetLayoutView="100" workbookViewId="0">
      <selection sqref="A1:B2"/>
    </sheetView>
  </sheetViews>
  <sheetFormatPr baseColWidth="10" defaultColWidth="9.1796875" defaultRowHeight="14.5" x14ac:dyDescent="0.35"/>
  <cols>
    <col min="1" max="22" width="4.26953125" style="45" customWidth="1"/>
    <col min="23" max="23" width="4.453125" style="45" customWidth="1"/>
  </cols>
  <sheetData>
    <row r="1" spans="1:23" s="3" customFormat="1" ht="21" customHeight="1" x14ac:dyDescent="0.35">
      <c r="A1" s="264" t="s">
        <v>270</v>
      </c>
      <c r="B1" s="264"/>
      <c r="C1" s="357" t="s">
        <v>271</v>
      </c>
      <c r="D1" s="357"/>
      <c r="E1" s="357"/>
      <c r="F1" s="357"/>
      <c r="G1" s="357"/>
      <c r="H1" s="357"/>
      <c r="I1" s="26"/>
      <c r="J1" s="26"/>
      <c r="K1" s="26"/>
      <c r="L1" s="26"/>
      <c r="M1" s="56"/>
      <c r="N1" s="56"/>
      <c r="O1" s="56"/>
      <c r="P1" s="56"/>
      <c r="Q1" s="56"/>
      <c r="R1" s="56"/>
      <c r="S1" s="56"/>
      <c r="T1" s="56"/>
      <c r="U1" s="56"/>
      <c r="V1" s="56"/>
      <c r="W1" s="56"/>
    </row>
    <row r="2" spans="1:23" s="3" customFormat="1" ht="20.25" customHeight="1" thickBot="1" x14ac:dyDescent="0.4">
      <c r="A2" s="337"/>
      <c r="B2" s="337"/>
      <c r="C2" s="358"/>
      <c r="D2" s="358"/>
      <c r="E2" s="358"/>
      <c r="F2" s="358"/>
      <c r="G2" s="358"/>
      <c r="H2" s="358"/>
      <c r="I2" s="71"/>
      <c r="J2" s="71"/>
      <c r="K2" s="71"/>
      <c r="L2" s="71"/>
      <c r="M2" s="71"/>
      <c r="N2" s="71"/>
      <c r="O2" s="71"/>
      <c r="P2" s="71"/>
      <c r="Q2" s="71"/>
      <c r="R2" s="71"/>
      <c r="S2" s="71"/>
      <c r="T2" s="71"/>
      <c r="U2" s="71"/>
      <c r="V2" s="71"/>
      <c r="W2" s="71"/>
    </row>
    <row r="3" spans="1:23" x14ac:dyDescent="0.35">
      <c r="A3" s="56"/>
      <c r="B3" s="56"/>
      <c r="C3" s="56"/>
      <c r="D3" s="56"/>
      <c r="E3" s="56"/>
      <c r="F3" s="56"/>
      <c r="G3" s="56"/>
      <c r="H3" s="56"/>
      <c r="I3" s="56"/>
      <c r="J3" s="56"/>
      <c r="K3" s="56"/>
      <c r="L3" s="56"/>
      <c r="M3" s="56"/>
      <c r="N3" s="56"/>
      <c r="O3" s="56"/>
      <c r="P3" s="56"/>
      <c r="Q3" s="56"/>
      <c r="R3" s="56"/>
      <c r="S3" s="56"/>
      <c r="T3" s="56"/>
      <c r="U3" s="56"/>
      <c r="V3" s="56"/>
      <c r="W3" s="56"/>
    </row>
    <row r="4" spans="1:23" ht="24.75" customHeight="1" x14ac:dyDescent="0.35">
      <c r="A4" s="359" t="s">
        <v>272</v>
      </c>
      <c r="B4" s="359"/>
      <c r="C4" s="359"/>
      <c r="D4" s="359"/>
      <c r="E4" s="359"/>
      <c r="F4" s="359"/>
      <c r="G4" s="359"/>
      <c r="H4" s="359"/>
      <c r="I4" s="359"/>
      <c r="J4" s="359"/>
      <c r="K4" s="359"/>
      <c r="L4" s="359"/>
      <c r="M4" s="359"/>
      <c r="N4" s="359"/>
      <c r="O4" s="359"/>
      <c r="P4" s="359"/>
      <c r="Q4" s="359"/>
      <c r="R4" s="359"/>
      <c r="S4" s="359"/>
      <c r="T4" s="359"/>
      <c r="U4" s="359"/>
      <c r="V4" s="359"/>
      <c r="W4" s="359"/>
    </row>
    <row r="5" spans="1:23" ht="16.5" customHeight="1" x14ac:dyDescent="0.35"/>
    <row r="6" spans="1:23" ht="64.5" customHeight="1" x14ac:dyDescent="0.35">
      <c r="A6" s="360"/>
      <c r="B6" s="360"/>
      <c r="C6" s="360"/>
      <c r="D6" s="360"/>
      <c r="E6" s="360"/>
      <c r="F6" s="360"/>
      <c r="G6" s="360"/>
      <c r="H6" s="360"/>
      <c r="I6" s="360"/>
      <c r="J6" s="360"/>
      <c r="K6" s="360"/>
      <c r="L6" s="360"/>
      <c r="M6" s="360"/>
      <c r="N6" s="360"/>
      <c r="O6" s="360"/>
      <c r="P6" s="360"/>
      <c r="Q6" s="360"/>
      <c r="R6" s="360"/>
      <c r="S6" s="360"/>
      <c r="T6" s="360"/>
      <c r="U6" s="360"/>
      <c r="V6" s="360"/>
      <c r="W6" s="360"/>
    </row>
    <row r="8" spans="1:23" x14ac:dyDescent="0.35">
      <c r="A8" s="361" t="s">
        <v>273</v>
      </c>
      <c r="B8" s="361"/>
      <c r="C8" s="361"/>
      <c r="D8" s="361"/>
      <c r="E8" s="361"/>
      <c r="F8" s="361"/>
      <c r="G8" s="76"/>
      <c r="H8" s="76"/>
      <c r="I8" s="76"/>
      <c r="J8" s="76"/>
      <c r="K8" s="76"/>
      <c r="L8" s="76"/>
      <c r="M8" s="76"/>
      <c r="N8" s="76"/>
      <c r="O8" s="76"/>
      <c r="P8" s="76"/>
      <c r="Q8" s="76"/>
      <c r="R8" s="76"/>
      <c r="S8" s="76"/>
      <c r="T8" s="76"/>
      <c r="U8" s="76"/>
      <c r="V8" s="76"/>
      <c r="W8" s="76"/>
    </row>
    <row r="9" spans="1:23" x14ac:dyDescent="0.35">
      <c r="A9" s="356" t="s">
        <v>274</v>
      </c>
      <c r="B9" s="356"/>
      <c r="C9" s="356"/>
      <c r="D9" s="356"/>
      <c r="E9" s="356"/>
      <c r="F9" s="356"/>
      <c r="G9" s="356"/>
      <c r="H9" s="356"/>
      <c r="I9" s="356"/>
      <c r="J9" s="356"/>
      <c r="K9" s="356"/>
      <c r="L9" s="356"/>
      <c r="M9" s="356"/>
      <c r="N9" s="76"/>
      <c r="O9" s="356" t="s">
        <v>275</v>
      </c>
      <c r="P9" s="356"/>
      <c r="Q9" s="356"/>
      <c r="R9" s="356"/>
      <c r="S9" s="76"/>
      <c r="T9" s="356" t="s">
        <v>276</v>
      </c>
      <c r="U9" s="356"/>
      <c r="V9" s="356"/>
      <c r="W9" s="356"/>
    </row>
    <row r="10" spans="1:23" x14ac:dyDescent="0.35">
      <c r="A10" s="349"/>
      <c r="B10" s="349"/>
      <c r="C10" s="349"/>
      <c r="D10" s="349"/>
      <c r="E10" s="349"/>
      <c r="F10" s="349"/>
      <c r="G10" s="349"/>
      <c r="H10" s="349"/>
      <c r="I10" s="349"/>
      <c r="J10" s="349"/>
      <c r="K10" s="349"/>
      <c r="L10" s="349"/>
      <c r="M10" s="349"/>
      <c r="N10" s="76"/>
      <c r="O10" s="349"/>
      <c r="P10" s="349"/>
      <c r="Q10" s="349"/>
      <c r="R10" s="349"/>
      <c r="S10" s="76"/>
      <c r="T10" s="349"/>
      <c r="U10" s="349"/>
      <c r="V10" s="349"/>
      <c r="W10" s="349"/>
    </row>
    <row r="11" spans="1:23" x14ac:dyDescent="0.35">
      <c r="A11" s="349"/>
      <c r="B11" s="349"/>
      <c r="C11" s="349"/>
      <c r="D11" s="349"/>
      <c r="E11" s="349"/>
      <c r="F11" s="349"/>
      <c r="G11" s="349"/>
      <c r="H11" s="349"/>
      <c r="I11" s="349"/>
      <c r="J11" s="349"/>
      <c r="K11" s="349"/>
      <c r="L11" s="349"/>
      <c r="M11" s="349"/>
      <c r="N11" s="76"/>
      <c r="O11" s="349"/>
      <c r="P11" s="349"/>
      <c r="Q11" s="349"/>
      <c r="R11" s="349"/>
      <c r="S11" s="76"/>
      <c r="T11" s="349"/>
      <c r="U11" s="349"/>
      <c r="V11" s="349"/>
      <c r="W11" s="349"/>
    </row>
    <row r="12" spans="1:23" ht="16.5" customHeight="1" x14ac:dyDescent="0.35">
      <c r="A12" s="349"/>
      <c r="B12" s="349"/>
      <c r="C12" s="349"/>
      <c r="D12" s="349"/>
      <c r="E12" s="349"/>
      <c r="F12" s="349"/>
      <c r="G12" s="349"/>
      <c r="H12" s="349"/>
      <c r="I12" s="349"/>
      <c r="J12" s="349"/>
      <c r="K12" s="349"/>
      <c r="L12" s="349"/>
      <c r="M12" s="349"/>
      <c r="N12" s="76"/>
      <c r="O12" s="349"/>
      <c r="P12" s="349"/>
      <c r="Q12" s="349"/>
      <c r="R12" s="349"/>
      <c r="S12" s="76"/>
      <c r="T12" s="349"/>
      <c r="U12" s="349"/>
      <c r="V12" s="349"/>
      <c r="W12" s="349"/>
    </row>
    <row r="13" spans="1:23" ht="16.5" customHeight="1" x14ac:dyDescent="0.35"/>
    <row r="14" spans="1:23" ht="16.5" customHeight="1" x14ac:dyDescent="0.35">
      <c r="A14" s="339" t="s">
        <v>277</v>
      </c>
      <c r="B14" s="339"/>
      <c r="C14" s="339"/>
      <c r="D14" s="339"/>
      <c r="E14" s="339"/>
      <c r="F14" s="339"/>
      <c r="G14" s="339"/>
      <c r="H14" s="339"/>
      <c r="I14" s="339"/>
      <c r="J14" s="339"/>
      <c r="K14" s="339"/>
      <c r="L14" s="339"/>
      <c r="M14" s="339"/>
      <c r="N14" s="339"/>
      <c r="O14" s="339"/>
      <c r="P14" s="339"/>
      <c r="Q14" s="339"/>
      <c r="R14" s="339"/>
      <c r="S14" s="339"/>
      <c r="T14" s="339"/>
      <c r="U14" s="339"/>
      <c r="V14" s="339"/>
      <c r="W14" s="339"/>
    </row>
    <row r="15" spans="1:23" ht="16.5" customHeight="1" x14ac:dyDescent="0.35">
      <c r="A15" s="349"/>
      <c r="B15" s="349"/>
      <c r="C15" s="349"/>
      <c r="D15" s="349"/>
      <c r="E15" s="349"/>
      <c r="F15" s="349"/>
      <c r="G15" s="349"/>
      <c r="H15" s="349"/>
      <c r="I15" s="349"/>
      <c r="J15" s="349"/>
      <c r="K15" s="349"/>
      <c r="L15" s="349"/>
      <c r="M15" s="349"/>
      <c r="N15" s="349"/>
      <c r="O15" s="349"/>
      <c r="P15" s="349"/>
      <c r="Q15" s="349"/>
      <c r="R15" s="349"/>
      <c r="S15" s="349"/>
      <c r="T15" s="349"/>
      <c r="U15" s="349"/>
      <c r="V15" s="349"/>
      <c r="W15" s="349"/>
    </row>
    <row r="16" spans="1:23" ht="16.5" customHeight="1" x14ac:dyDescent="0.35">
      <c r="A16" s="349"/>
      <c r="B16" s="349"/>
      <c r="C16" s="349"/>
      <c r="D16" s="349"/>
      <c r="E16" s="349"/>
      <c r="F16" s="349"/>
      <c r="G16" s="349"/>
      <c r="H16" s="349"/>
      <c r="I16" s="349"/>
      <c r="J16" s="349"/>
      <c r="K16" s="349"/>
      <c r="L16" s="349"/>
      <c r="M16" s="349"/>
      <c r="N16" s="349"/>
      <c r="O16" s="349"/>
      <c r="P16" s="349"/>
      <c r="Q16" s="349"/>
      <c r="R16" s="349"/>
      <c r="S16" s="349"/>
      <c r="T16" s="349"/>
      <c r="U16" s="349"/>
      <c r="V16" s="349"/>
      <c r="W16" s="349"/>
    </row>
    <row r="17" spans="1:23" ht="16.5" customHeight="1" thickBot="1" x14ac:dyDescent="0.4">
      <c r="A17" s="77"/>
      <c r="B17" s="77"/>
      <c r="C17" s="77"/>
      <c r="D17" s="77"/>
      <c r="E17" s="77"/>
      <c r="F17" s="77"/>
      <c r="G17" s="77"/>
      <c r="H17" s="77"/>
      <c r="I17" s="77"/>
      <c r="J17" s="77"/>
      <c r="K17" s="77"/>
      <c r="L17" s="77"/>
      <c r="M17" s="77"/>
      <c r="N17" s="77"/>
      <c r="O17" s="77"/>
      <c r="P17" s="77"/>
      <c r="Q17" s="77"/>
      <c r="R17" s="77"/>
      <c r="S17" s="77"/>
      <c r="T17" s="77"/>
      <c r="U17" s="77"/>
      <c r="V17" s="77"/>
      <c r="W17" s="77"/>
    </row>
    <row r="18" spans="1:23" ht="16.5" customHeight="1" x14ac:dyDescent="0.35"/>
    <row r="19" spans="1:23" ht="16.5" customHeight="1" x14ac:dyDescent="0.35">
      <c r="A19" s="350" t="s">
        <v>278</v>
      </c>
      <c r="B19" s="350"/>
      <c r="C19" s="350"/>
      <c r="D19" s="350"/>
      <c r="E19" s="350"/>
      <c r="F19" s="350"/>
      <c r="G19" s="350"/>
      <c r="H19" s="350"/>
      <c r="I19" s="350"/>
      <c r="J19" s="350"/>
      <c r="K19" s="350"/>
      <c r="L19" s="80"/>
      <c r="M19" s="350" t="s">
        <v>279</v>
      </c>
      <c r="N19" s="350"/>
      <c r="O19" s="350"/>
      <c r="P19" s="350"/>
      <c r="Q19" s="350"/>
      <c r="R19" s="350"/>
      <c r="S19" s="350"/>
      <c r="T19" s="350"/>
      <c r="U19" s="350"/>
      <c r="V19" s="350"/>
      <c r="W19" s="350"/>
    </row>
    <row r="20" spans="1:23" ht="16.5" customHeight="1" x14ac:dyDescent="0.35">
      <c r="A20" s="351" t="s">
        <v>280</v>
      </c>
      <c r="B20" s="351"/>
      <c r="C20" s="351"/>
      <c r="D20" s="351"/>
      <c r="E20" s="351"/>
      <c r="F20" s="351"/>
      <c r="G20" s="351"/>
      <c r="H20" s="351"/>
      <c r="I20" s="351"/>
      <c r="J20" s="351"/>
      <c r="K20" s="351"/>
      <c r="L20" s="78"/>
    </row>
    <row r="21" spans="1:23" ht="16.5" customHeight="1" x14ac:dyDescent="0.35">
      <c r="A21" s="296" t="s">
        <v>281</v>
      </c>
      <c r="B21" s="353"/>
      <c r="C21" s="353"/>
      <c r="D21" s="353"/>
      <c r="E21" s="347"/>
      <c r="F21" s="347"/>
      <c r="G21" s="347"/>
      <c r="H21" s="347"/>
      <c r="I21" s="347"/>
      <c r="J21" s="347"/>
      <c r="K21" s="347"/>
      <c r="L21" s="81"/>
      <c r="M21" s="339" t="s">
        <v>286</v>
      </c>
      <c r="N21" s="339"/>
      <c r="O21" s="339"/>
      <c r="P21" s="339"/>
      <c r="Q21" s="339"/>
      <c r="R21" s="339"/>
      <c r="S21" s="268"/>
      <c r="T21" s="268"/>
      <c r="U21" s="268"/>
      <c r="V21" s="268"/>
      <c r="W21" s="268"/>
    </row>
    <row r="22" spans="1:23" ht="16.5" customHeight="1" x14ac:dyDescent="0.35">
      <c r="A22" s="352"/>
      <c r="B22" s="352"/>
      <c r="C22" s="352"/>
      <c r="D22" s="352"/>
      <c r="E22" s="352"/>
      <c r="F22" s="352"/>
      <c r="G22" s="352"/>
      <c r="H22" s="352"/>
      <c r="I22" s="352"/>
      <c r="J22" s="352"/>
      <c r="K22" s="352"/>
      <c r="L22" s="82"/>
      <c r="M22" s="352"/>
      <c r="N22" s="352"/>
      <c r="O22" s="352"/>
      <c r="P22" s="352"/>
      <c r="Q22" s="352"/>
      <c r="R22" s="352"/>
      <c r="S22" s="352"/>
      <c r="T22" s="352"/>
      <c r="U22" s="352"/>
      <c r="V22" s="352"/>
      <c r="W22" s="352"/>
    </row>
    <row r="23" spans="1:23" ht="16.5" customHeight="1" x14ac:dyDescent="0.35">
      <c r="A23" s="355" t="s">
        <v>282</v>
      </c>
      <c r="B23" s="355"/>
      <c r="C23" s="355"/>
      <c r="D23" s="355"/>
      <c r="E23" s="355"/>
      <c r="F23" s="355"/>
      <c r="G23" s="355"/>
      <c r="H23" s="354"/>
      <c r="I23" s="354"/>
      <c r="J23" s="354"/>
      <c r="K23" s="354"/>
      <c r="L23" s="81"/>
      <c r="M23" s="355" t="s">
        <v>287</v>
      </c>
      <c r="N23" s="355"/>
      <c r="O23" s="355"/>
      <c r="P23" s="355"/>
      <c r="Q23" s="355"/>
      <c r="R23" s="355"/>
      <c r="S23" s="355"/>
      <c r="T23" s="354"/>
      <c r="U23" s="354"/>
      <c r="V23" s="354"/>
      <c r="W23" s="354"/>
    </row>
    <row r="24" spans="1:23" ht="16.5" customHeight="1" x14ac:dyDescent="0.35">
      <c r="A24" s="352"/>
      <c r="B24" s="352"/>
      <c r="C24" s="352"/>
      <c r="D24" s="352"/>
      <c r="E24" s="352"/>
      <c r="F24" s="352"/>
      <c r="G24" s="352"/>
      <c r="H24" s="352"/>
      <c r="I24" s="352"/>
      <c r="J24" s="352"/>
      <c r="K24" s="352"/>
      <c r="L24" s="82"/>
      <c r="M24" s="352"/>
      <c r="N24" s="352"/>
      <c r="O24" s="352"/>
      <c r="P24" s="352"/>
      <c r="Q24" s="352"/>
      <c r="R24" s="352"/>
      <c r="S24" s="352"/>
      <c r="T24" s="352"/>
      <c r="U24" s="352"/>
      <c r="V24" s="352"/>
      <c r="W24" s="352"/>
    </row>
    <row r="25" spans="1:23" ht="23.25" customHeight="1" x14ac:dyDescent="0.35">
      <c r="A25" s="355" t="s">
        <v>283</v>
      </c>
      <c r="B25" s="355"/>
      <c r="C25" s="355"/>
      <c r="D25" s="355"/>
      <c r="E25" s="355"/>
      <c r="F25" s="354"/>
      <c r="G25" s="354"/>
      <c r="H25" s="354"/>
      <c r="I25" s="354"/>
      <c r="J25" s="354"/>
      <c r="K25" s="354"/>
      <c r="L25" s="81"/>
      <c r="M25" s="355" t="s">
        <v>288</v>
      </c>
      <c r="N25" s="355"/>
      <c r="O25" s="355"/>
      <c r="P25" s="355"/>
      <c r="Q25" s="355"/>
      <c r="R25" s="355"/>
      <c r="S25" s="355"/>
      <c r="T25" s="354"/>
      <c r="U25" s="354"/>
      <c r="V25" s="354"/>
      <c r="W25" s="354"/>
    </row>
    <row r="26" spans="1:23" ht="16.5" customHeight="1" x14ac:dyDescent="0.35">
      <c r="A26" s="352"/>
      <c r="B26" s="352"/>
      <c r="C26" s="352"/>
      <c r="D26" s="352"/>
      <c r="E26" s="352"/>
      <c r="F26" s="352"/>
      <c r="G26" s="352"/>
      <c r="H26" s="352"/>
      <c r="I26" s="352"/>
      <c r="J26" s="352"/>
      <c r="K26" s="352"/>
      <c r="L26" s="82"/>
      <c r="M26" s="352"/>
      <c r="N26" s="352"/>
      <c r="O26" s="352"/>
      <c r="P26" s="352"/>
      <c r="Q26" s="352"/>
      <c r="R26" s="352"/>
      <c r="S26" s="352"/>
      <c r="T26" s="352"/>
      <c r="U26" s="352"/>
      <c r="V26" s="352"/>
      <c r="W26" s="352"/>
    </row>
    <row r="27" spans="1:23" ht="16.5" customHeight="1" x14ac:dyDescent="0.35">
      <c r="A27" s="355" t="s">
        <v>284</v>
      </c>
      <c r="B27" s="355"/>
      <c r="C27" s="355"/>
      <c r="D27" s="355"/>
      <c r="E27" s="355"/>
      <c r="F27" s="355"/>
      <c r="G27" s="355"/>
      <c r="H27" s="354"/>
      <c r="I27" s="354"/>
      <c r="J27" s="354"/>
      <c r="K27" s="354"/>
      <c r="L27" s="81"/>
      <c r="M27" s="355" t="s">
        <v>289</v>
      </c>
      <c r="N27" s="355"/>
      <c r="O27" s="355"/>
      <c r="P27" s="355"/>
      <c r="Q27" s="355"/>
      <c r="R27" s="355"/>
      <c r="S27" s="355"/>
      <c r="T27" s="354"/>
      <c r="U27" s="354"/>
      <c r="V27" s="354"/>
      <c r="W27" s="354"/>
    </row>
    <row r="28" spans="1:23" ht="16.5" customHeight="1" x14ac:dyDescent="0.35">
      <c r="A28" s="352"/>
      <c r="B28" s="352"/>
      <c r="C28" s="352"/>
      <c r="D28" s="352"/>
      <c r="E28" s="352"/>
      <c r="F28" s="352"/>
      <c r="G28" s="352"/>
      <c r="H28" s="352"/>
      <c r="I28" s="352"/>
      <c r="J28" s="352"/>
      <c r="K28" s="352"/>
      <c r="L28" s="82"/>
      <c r="M28" s="352"/>
      <c r="N28" s="352"/>
      <c r="O28" s="352"/>
      <c r="P28" s="352"/>
      <c r="Q28" s="352"/>
      <c r="R28" s="352"/>
      <c r="S28" s="352"/>
      <c r="T28" s="352"/>
      <c r="U28" s="352"/>
      <c r="V28" s="352"/>
      <c r="W28" s="352"/>
    </row>
    <row r="29" spans="1:23" ht="16.5" customHeight="1" x14ac:dyDescent="0.35">
      <c r="A29" s="355" t="s">
        <v>285</v>
      </c>
      <c r="B29" s="355"/>
      <c r="C29" s="355"/>
      <c r="D29" s="355"/>
      <c r="E29" s="355"/>
      <c r="F29" s="354"/>
      <c r="G29" s="354"/>
      <c r="H29" s="354"/>
      <c r="I29" s="354"/>
      <c r="J29" s="354"/>
      <c r="K29" s="354"/>
      <c r="L29" s="81"/>
      <c r="M29" s="355" t="s">
        <v>290</v>
      </c>
      <c r="N29" s="355"/>
      <c r="O29" s="355"/>
      <c r="P29" s="355"/>
      <c r="Q29" s="355"/>
      <c r="R29" s="354"/>
      <c r="S29" s="354"/>
      <c r="T29" s="354"/>
      <c r="U29" s="354"/>
      <c r="V29" s="354"/>
      <c r="W29" s="354"/>
    </row>
    <row r="30" spans="1:23" ht="16.5" customHeight="1" x14ac:dyDescent="0.35">
      <c r="A30" s="362"/>
      <c r="B30" s="362"/>
      <c r="C30" s="362"/>
      <c r="D30" s="362"/>
      <c r="E30" s="362"/>
      <c r="F30" s="362"/>
      <c r="G30" s="362"/>
      <c r="H30" s="362"/>
      <c r="I30" s="362"/>
      <c r="J30" s="362"/>
      <c r="K30" s="362"/>
      <c r="L30" s="79"/>
      <c r="M30" s="362"/>
      <c r="N30" s="362"/>
      <c r="O30" s="362"/>
      <c r="P30" s="362"/>
      <c r="Q30" s="362"/>
      <c r="R30" s="362"/>
      <c r="S30" s="362"/>
      <c r="T30" s="362"/>
      <c r="U30" s="362"/>
      <c r="V30" s="362"/>
      <c r="W30" s="362"/>
    </row>
    <row r="31" spans="1:23" ht="16.5" customHeight="1" x14ac:dyDescent="0.35">
      <c r="A31" s="363"/>
      <c r="B31" s="363"/>
      <c r="C31" s="363"/>
      <c r="D31" s="363"/>
      <c r="E31" s="363"/>
      <c r="F31" s="363"/>
      <c r="G31" s="363"/>
      <c r="H31" s="363"/>
      <c r="I31" s="363"/>
      <c r="J31" s="363"/>
      <c r="K31" s="363"/>
      <c r="L31" s="79"/>
      <c r="M31" s="364" t="s">
        <v>291</v>
      </c>
      <c r="N31" s="364"/>
      <c r="O31" s="364"/>
      <c r="P31" s="364"/>
      <c r="Q31" s="364"/>
      <c r="R31" s="364"/>
      <c r="S31" s="364"/>
      <c r="T31" s="364"/>
      <c r="U31" s="274"/>
      <c r="V31" s="274"/>
      <c r="W31" s="274"/>
    </row>
    <row r="32" spans="1:23" ht="16.5" customHeight="1" x14ac:dyDescent="0.35">
      <c r="L32" s="44"/>
      <c r="M32" s="362"/>
      <c r="N32" s="362"/>
      <c r="O32" s="362"/>
      <c r="P32" s="362"/>
      <c r="Q32" s="362"/>
      <c r="R32" s="362"/>
      <c r="S32" s="362"/>
      <c r="T32" s="362"/>
      <c r="U32" s="362"/>
      <c r="V32" s="362"/>
      <c r="W32" s="362"/>
    </row>
    <row r="35" spans="1:23" x14ac:dyDescent="0.35">
      <c r="A35" s="339" t="s">
        <v>292</v>
      </c>
      <c r="B35" s="339"/>
      <c r="C35" s="339"/>
      <c r="D35" s="339"/>
      <c r="E35" s="339"/>
      <c r="F35" s="339"/>
      <c r="G35" s="339"/>
      <c r="H35" s="339"/>
      <c r="I35" s="339"/>
      <c r="J35" s="339"/>
      <c r="K35" s="339"/>
      <c r="L35" s="339"/>
      <c r="M35" s="339"/>
      <c r="N35" s="339"/>
      <c r="O35" s="339"/>
      <c r="P35" s="339"/>
      <c r="Q35" s="339"/>
      <c r="R35" s="339"/>
      <c r="S35" s="339"/>
      <c r="T35" s="339"/>
      <c r="U35" s="339"/>
      <c r="V35" s="339"/>
      <c r="W35" s="339"/>
    </row>
    <row r="37" spans="1:23" x14ac:dyDescent="0.35">
      <c r="A37" s="347"/>
      <c r="B37" s="347"/>
      <c r="C37" s="347"/>
      <c r="D37" s="347"/>
      <c r="E37" s="347"/>
      <c r="F37" s="347"/>
      <c r="G37" s="347"/>
      <c r="H37" s="347"/>
      <c r="I37" s="347"/>
      <c r="J37" s="347"/>
      <c r="K37" s="347"/>
      <c r="L37" s="347"/>
      <c r="M37" s="347"/>
      <c r="N37" s="347"/>
      <c r="O37" s="347"/>
      <c r="P37" s="347"/>
      <c r="Q37" s="347"/>
      <c r="R37" s="347"/>
      <c r="S37" s="347"/>
      <c r="T37" s="347"/>
      <c r="U37" s="347"/>
      <c r="V37" s="347"/>
      <c r="W37" s="347"/>
    </row>
    <row r="38" spans="1:23" x14ac:dyDescent="0.35">
      <c r="A38" s="347"/>
      <c r="B38" s="347"/>
      <c r="C38" s="347"/>
      <c r="D38" s="347"/>
      <c r="E38" s="347"/>
      <c r="F38" s="347"/>
      <c r="G38" s="347"/>
      <c r="H38" s="347"/>
      <c r="I38" s="347"/>
      <c r="J38" s="347"/>
      <c r="K38" s="347"/>
      <c r="L38" s="347"/>
      <c r="M38" s="347"/>
      <c r="N38" s="347"/>
      <c r="O38" s="347"/>
      <c r="P38" s="347"/>
      <c r="Q38" s="347"/>
      <c r="R38" s="347"/>
      <c r="S38" s="347"/>
      <c r="T38" s="347"/>
      <c r="U38" s="347"/>
      <c r="V38" s="347"/>
      <c r="W38" s="347"/>
    </row>
    <row r="39" spans="1:23" x14ac:dyDescent="0.35">
      <c r="A39" s="347"/>
      <c r="B39" s="347"/>
      <c r="C39" s="347"/>
      <c r="D39" s="347"/>
      <c r="E39" s="347"/>
      <c r="F39" s="347"/>
      <c r="G39" s="347"/>
      <c r="H39" s="347"/>
      <c r="I39" s="347"/>
      <c r="J39" s="347"/>
      <c r="K39" s="347"/>
      <c r="L39" s="347"/>
      <c r="M39" s="347"/>
      <c r="N39" s="347"/>
      <c r="O39" s="347"/>
      <c r="P39" s="347"/>
      <c r="Q39" s="347"/>
      <c r="R39" s="347"/>
      <c r="S39" s="347"/>
      <c r="T39" s="347"/>
      <c r="U39" s="347"/>
      <c r="V39" s="347"/>
      <c r="W39" s="347"/>
    </row>
  </sheetData>
  <sheetProtection password="B50A" sheet="1" objects="1" scenarios="1"/>
  <mergeCells count="61">
    <mergeCell ref="A38:W38"/>
    <mergeCell ref="A39:W39"/>
    <mergeCell ref="M32:W32"/>
    <mergeCell ref="A37:W37"/>
    <mergeCell ref="A31:K31"/>
    <mergeCell ref="M31:T31"/>
    <mergeCell ref="A35:W35"/>
    <mergeCell ref="F29:K29"/>
    <mergeCell ref="M30:W30"/>
    <mergeCell ref="U31:W31"/>
    <mergeCell ref="A28:K28"/>
    <mergeCell ref="A30:K30"/>
    <mergeCell ref="M29:Q29"/>
    <mergeCell ref="R29:W29"/>
    <mergeCell ref="A29:E29"/>
    <mergeCell ref="M28:W28"/>
    <mergeCell ref="A15:W15"/>
    <mergeCell ref="A10:M10"/>
    <mergeCell ref="A11:M11"/>
    <mergeCell ref="A12:M12"/>
    <mergeCell ref="A14:W14"/>
    <mergeCell ref="O12:R12"/>
    <mergeCell ref="T10:W10"/>
    <mergeCell ref="T11:W11"/>
    <mergeCell ref="T12:W12"/>
    <mergeCell ref="C1:H2"/>
    <mergeCell ref="A4:W4"/>
    <mergeCell ref="A6:W6"/>
    <mergeCell ref="A8:F8"/>
    <mergeCell ref="A1:B2"/>
    <mergeCell ref="O9:R9"/>
    <mergeCell ref="T9:W9"/>
    <mergeCell ref="A9:M9"/>
    <mergeCell ref="O10:R10"/>
    <mergeCell ref="O11:R11"/>
    <mergeCell ref="F25:K25"/>
    <mergeCell ref="H27:K27"/>
    <mergeCell ref="M23:S23"/>
    <mergeCell ref="T23:W23"/>
    <mergeCell ref="M24:W24"/>
    <mergeCell ref="A23:G23"/>
    <mergeCell ref="A25:E25"/>
    <mergeCell ref="M25:S25"/>
    <mergeCell ref="T25:W25"/>
    <mergeCell ref="M26:W26"/>
    <mergeCell ref="A26:K26"/>
    <mergeCell ref="A27:G27"/>
    <mergeCell ref="M27:S27"/>
    <mergeCell ref="T27:W27"/>
    <mergeCell ref="A16:W16"/>
    <mergeCell ref="A19:K19"/>
    <mergeCell ref="M19:W19"/>
    <mergeCell ref="A20:K20"/>
    <mergeCell ref="A24:K24"/>
    <mergeCell ref="M21:R21"/>
    <mergeCell ref="S21:W21"/>
    <mergeCell ref="A21:D21"/>
    <mergeCell ref="E21:K21"/>
    <mergeCell ref="A22:K22"/>
    <mergeCell ref="M22:W22"/>
    <mergeCell ref="H23:K23"/>
  </mergeCells>
  <phoneticPr fontId="13" type="noConversion"/>
  <pageMargins left="0.31496062992125984" right="3.937007874015748E-2" top="0.55118110236220474" bottom="0.74803149606299213" header="0.31496062992125984" footer="3.937007874015748E-2"/>
  <pageSetup paperSize="9" scale="99" orientation="portrait" r:id="rId1"/>
  <headerFooter>
    <oddHeader xml:space="preserve">&amp;C
</oddHeader>
    <oddFooter>&amp;C&amp;"-,Negrita"&amp;12ICE-DEUSTO     -    MENSAJERO&amp;"-,Normal"&amp;11
&amp;8Adaptación  Espaftola: © 1993, ICE - Universidad  de Deusto,  Mensajero,  S.A.
Trabajo Original:   © 1986 by Tho Rivorslde  Publishlng  Co.</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3"/>
  <sheetViews>
    <sheetView showGridLines="0" zoomScaleNormal="100" zoomScaleSheetLayoutView="100" workbookViewId="0">
      <selection activeCell="AL6" sqref="AL6"/>
    </sheetView>
  </sheetViews>
  <sheetFormatPr baseColWidth="10" defaultColWidth="9.1796875" defaultRowHeight="14.5" x14ac:dyDescent="0.35"/>
  <cols>
    <col min="1" max="4" width="4.26953125" style="45" customWidth="1"/>
    <col min="5" max="5" width="0.7265625" style="45" customWidth="1"/>
    <col min="6" max="6" width="4.81640625" style="45" customWidth="1"/>
    <col min="7" max="7" width="2.54296875" style="45" customWidth="1"/>
    <col min="8" max="8" width="0.7265625" style="45" customWidth="1"/>
    <col min="9" max="10" width="3.7265625" style="45" customWidth="1"/>
    <col min="11" max="11" width="0.7265625" style="45" customWidth="1"/>
    <col min="12" max="13" width="3.1796875" style="45" customWidth="1"/>
    <col min="14" max="14" width="0.7265625" style="45" customWidth="1"/>
    <col min="15" max="16" width="3.7265625" style="45" customWidth="1"/>
    <col min="17" max="17" width="0.7265625" style="45" customWidth="1"/>
    <col min="18" max="19" width="3.1796875" style="45" customWidth="1"/>
    <col min="20" max="20" width="1.26953125" style="45" customWidth="1"/>
    <col min="21" max="22" width="3.1796875" style="45" customWidth="1"/>
    <col min="23" max="23" width="0.7265625" style="45" customWidth="1"/>
    <col min="24" max="25" width="3.7265625" style="45" customWidth="1"/>
    <col min="26" max="26" width="0.7265625" style="45" customWidth="1"/>
    <col min="27" max="28" width="3.7265625" style="45" customWidth="1"/>
    <col min="29" max="29" width="0.7265625" style="45" customWidth="1"/>
    <col min="30" max="31" width="3.7265625" style="45" customWidth="1"/>
    <col min="32" max="32" width="1.26953125" style="45" customWidth="1"/>
    <col min="33" max="34" width="3.7265625" style="45" customWidth="1"/>
  </cols>
  <sheetData>
    <row r="1" spans="1:34" s="3" customFormat="1" ht="25.5" customHeight="1" x14ac:dyDescent="0.35">
      <c r="A1" s="378" t="s">
        <v>293</v>
      </c>
      <c r="B1" s="378"/>
      <c r="C1" s="378"/>
      <c r="D1" s="378"/>
      <c r="E1" s="378"/>
      <c r="F1" s="378"/>
      <c r="G1" s="378"/>
      <c r="H1" s="378"/>
      <c r="I1" s="378"/>
      <c r="J1" s="378"/>
      <c r="K1" s="378"/>
      <c r="L1" s="378"/>
      <c r="M1" s="378"/>
      <c r="N1" s="378"/>
      <c r="O1" s="378"/>
      <c r="P1" s="378"/>
      <c r="Q1" s="378"/>
      <c r="R1" s="378"/>
      <c r="S1" s="378"/>
      <c r="T1" s="378"/>
      <c r="U1" s="56"/>
      <c r="V1" s="56"/>
      <c r="W1" s="56"/>
      <c r="AD1" s="56"/>
      <c r="AE1" s="56"/>
      <c r="AF1" s="56"/>
      <c r="AG1" s="56"/>
      <c r="AH1" s="56"/>
    </row>
    <row r="2" spans="1:34" s="3" customFormat="1" ht="25.5" customHeight="1" x14ac:dyDescent="0.35">
      <c r="A2" s="378"/>
      <c r="B2" s="378"/>
      <c r="C2" s="378"/>
      <c r="D2" s="378"/>
      <c r="E2" s="378"/>
      <c r="F2" s="378"/>
      <c r="G2" s="378"/>
      <c r="H2" s="378"/>
      <c r="I2" s="378"/>
      <c r="J2" s="378"/>
      <c r="K2" s="378"/>
      <c r="L2" s="378"/>
      <c r="M2" s="378"/>
      <c r="N2" s="378"/>
      <c r="O2" s="378"/>
      <c r="P2" s="378"/>
      <c r="Q2" s="378"/>
      <c r="R2" s="378"/>
      <c r="S2" s="378"/>
      <c r="T2" s="378"/>
      <c r="U2" s="56"/>
      <c r="V2" s="56"/>
      <c r="W2" s="56"/>
      <c r="AD2" s="56"/>
      <c r="AE2" s="56"/>
      <c r="AF2" s="56"/>
      <c r="AG2" s="56"/>
      <c r="AH2" s="56"/>
    </row>
    <row r="3" spans="1:34" s="3" customFormat="1" ht="28.5" customHeight="1" thickBot="1" x14ac:dyDescent="0.4">
      <c r="A3" s="379"/>
      <c r="B3" s="379"/>
      <c r="C3" s="379"/>
      <c r="D3" s="379"/>
      <c r="E3" s="379"/>
      <c r="F3" s="379"/>
      <c r="G3" s="379"/>
      <c r="H3" s="379"/>
      <c r="I3" s="379"/>
      <c r="J3" s="379"/>
      <c r="K3" s="379"/>
      <c r="L3" s="379"/>
      <c r="M3" s="379"/>
      <c r="N3" s="379"/>
      <c r="O3" s="379"/>
      <c r="P3" s="379"/>
      <c r="Q3" s="379"/>
      <c r="R3" s="379"/>
      <c r="S3" s="379"/>
      <c r="T3" s="379"/>
      <c r="U3" s="71"/>
      <c r="V3" s="71"/>
      <c r="W3" s="71"/>
      <c r="X3" s="71"/>
      <c r="Y3" s="71"/>
      <c r="Z3" s="71"/>
      <c r="AA3" s="71"/>
      <c r="AB3" s="71"/>
      <c r="AD3" s="71"/>
      <c r="AE3" s="71"/>
      <c r="AF3" s="71"/>
      <c r="AG3" s="71"/>
      <c r="AH3" s="71"/>
    </row>
    <row r="4" spans="1:34" s="3" customFormat="1" ht="14.25" customHeight="1" x14ac:dyDescent="0.35">
      <c r="A4" s="83"/>
      <c r="B4" s="83"/>
      <c r="C4" s="83"/>
      <c r="D4" s="83"/>
      <c r="E4" s="83"/>
      <c r="F4" s="83"/>
      <c r="G4" s="83"/>
      <c r="H4" s="83"/>
      <c r="I4" s="83"/>
      <c r="J4" s="83"/>
      <c r="K4" s="83"/>
      <c r="L4" s="83"/>
      <c r="M4" s="83"/>
      <c r="N4" s="83"/>
      <c r="O4" s="83"/>
      <c r="P4" s="83"/>
      <c r="Q4" s="83"/>
      <c r="R4" s="48"/>
      <c r="S4" s="48"/>
      <c r="T4" s="48"/>
      <c r="U4" s="48"/>
      <c r="V4" s="48"/>
      <c r="W4" s="83"/>
      <c r="X4" s="83"/>
      <c r="Y4" s="83"/>
      <c r="Z4" s="83"/>
      <c r="AA4" s="83"/>
      <c r="AB4" s="83"/>
      <c r="AC4" s="83"/>
      <c r="AD4" s="48"/>
      <c r="AE4" s="48"/>
      <c r="AF4" s="48"/>
      <c r="AG4" s="48"/>
      <c r="AH4" s="48"/>
    </row>
    <row r="5" spans="1:34" s="26" customFormat="1" ht="21" customHeight="1" x14ac:dyDescent="0.35">
      <c r="A5" s="380" t="s">
        <v>307</v>
      </c>
      <c r="B5" s="380"/>
      <c r="C5" s="83"/>
      <c r="D5" s="83"/>
      <c r="E5" s="83"/>
      <c r="F5" s="83"/>
      <c r="G5" s="83"/>
      <c r="H5" s="83"/>
      <c r="I5" s="83"/>
      <c r="J5" s="83"/>
      <c r="K5" s="83"/>
      <c r="L5" s="83"/>
      <c r="M5" s="83"/>
      <c r="N5" s="83"/>
      <c r="O5" s="83"/>
      <c r="P5" s="83"/>
      <c r="Q5" s="83"/>
      <c r="R5" s="380" t="s">
        <v>308</v>
      </c>
      <c r="S5" s="380"/>
      <c r="T5" s="380"/>
      <c r="U5" s="380"/>
      <c r="V5" s="380"/>
      <c r="W5" s="83"/>
      <c r="X5" s="380" t="s">
        <v>309</v>
      </c>
      <c r="Y5" s="380"/>
      <c r="Z5" s="380"/>
      <c r="AA5" s="380"/>
      <c r="AB5" s="380"/>
      <c r="AC5" s="380"/>
      <c r="AD5" s="380"/>
      <c r="AE5" s="380"/>
      <c r="AF5" s="380"/>
      <c r="AG5" s="380"/>
      <c r="AH5" s="380"/>
    </row>
    <row r="6" spans="1:34" s="26" customFormat="1" ht="6.75" customHeight="1" x14ac:dyDescent="0.35">
      <c r="A6" s="72"/>
      <c r="B6" s="72"/>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row>
    <row r="7" spans="1:34" s="26" customFormat="1" ht="21.75" customHeight="1" x14ac:dyDescent="0.35">
      <c r="A7" s="72"/>
      <c r="B7" s="72"/>
      <c r="C7" s="72"/>
      <c r="D7" s="72"/>
      <c r="E7" s="72"/>
      <c r="F7" s="366" t="s">
        <v>296</v>
      </c>
      <c r="G7" s="366"/>
      <c r="H7" s="36"/>
      <c r="I7" s="366" t="s">
        <v>300</v>
      </c>
      <c r="J7" s="366"/>
      <c r="K7" s="36"/>
      <c r="L7" s="366" t="s">
        <v>312</v>
      </c>
      <c r="M7" s="366"/>
      <c r="N7" s="72"/>
      <c r="O7" s="366" t="s">
        <v>303</v>
      </c>
      <c r="P7" s="366"/>
      <c r="Q7" s="72"/>
      <c r="R7" s="366" t="s">
        <v>305</v>
      </c>
      <c r="S7" s="366"/>
      <c r="T7" s="72"/>
      <c r="U7" s="366" t="s">
        <v>306</v>
      </c>
      <c r="V7" s="366"/>
      <c r="W7" s="36"/>
      <c r="X7" s="365" t="s">
        <v>310</v>
      </c>
      <c r="Y7" s="365"/>
      <c r="Z7" s="72"/>
      <c r="AA7" s="365" t="s">
        <v>315</v>
      </c>
      <c r="AB7" s="365"/>
      <c r="AC7" s="72"/>
      <c r="AD7" s="366" t="s">
        <v>316</v>
      </c>
      <c r="AE7" s="366"/>
      <c r="AF7" s="72"/>
      <c r="AG7" s="366" t="s">
        <v>317</v>
      </c>
      <c r="AH7" s="366"/>
    </row>
    <row r="8" spans="1:34" s="26" customFormat="1" ht="21.75" customHeight="1" x14ac:dyDescent="0.35">
      <c r="A8" s="72"/>
      <c r="B8" s="72"/>
      <c r="C8" s="72"/>
      <c r="D8" s="72"/>
      <c r="E8" s="72"/>
      <c r="F8" s="366"/>
      <c r="G8" s="366"/>
      <c r="H8" s="36"/>
      <c r="I8" s="366"/>
      <c r="J8" s="366"/>
      <c r="K8" s="36"/>
      <c r="L8" s="366"/>
      <c r="M8" s="366"/>
      <c r="N8" s="72"/>
      <c r="O8" s="366"/>
      <c r="P8" s="366"/>
      <c r="Q8" s="72"/>
      <c r="R8" s="366"/>
      <c r="S8" s="366"/>
      <c r="T8" s="72"/>
      <c r="U8" s="366"/>
      <c r="V8" s="366"/>
      <c r="W8" s="36"/>
      <c r="X8" s="365"/>
      <c r="Y8" s="365"/>
      <c r="Z8" s="72"/>
      <c r="AA8" s="365"/>
      <c r="AB8" s="365"/>
      <c r="AC8" s="72"/>
      <c r="AD8" s="366"/>
      <c r="AE8" s="366"/>
      <c r="AF8" s="72"/>
      <c r="AG8" s="366"/>
      <c r="AH8" s="366"/>
    </row>
    <row r="9" spans="1:34" s="26" customFormat="1" ht="6" customHeight="1" x14ac:dyDescent="0.35">
      <c r="A9" s="72"/>
      <c r="B9" s="72"/>
      <c r="C9" s="72"/>
      <c r="D9" s="72"/>
      <c r="E9" s="72"/>
      <c r="F9" s="88"/>
      <c r="G9" s="88"/>
      <c r="H9" s="36"/>
      <c r="I9" s="88"/>
      <c r="J9" s="88"/>
      <c r="K9" s="36"/>
      <c r="L9" s="88"/>
      <c r="M9" s="88"/>
      <c r="N9" s="72"/>
      <c r="O9" s="88"/>
      <c r="P9" s="88"/>
      <c r="Q9" s="72"/>
      <c r="R9" s="88"/>
      <c r="S9" s="88"/>
      <c r="T9" s="72"/>
      <c r="U9" s="88"/>
      <c r="V9" s="88"/>
      <c r="W9" s="36"/>
      <c r="X9" s="89"/>
      <c r="Y9" s="89"/>
      <c r="Z9" s="72"/>
      <c r="AA9" s="89"/>
      <c r="AB9" s="89"/>
      <c r="AC9" s="72"/>
      <c r="AD9" s="88"/>
      <c r="AE9" s="88"/>
      <c r="AF9" s="72"/>
      <c r="AG9" s="88"/>
      <c r="AH9" s="88"/>
    </row>
    <row r="10" spans="1:34" s="26" customFormat="1" x14ac:dyDescent="0.35">
      <c r="A10" s="72"/>
      <c r="B10" s="72"/>
      <c r="C10" s="72"/>
      <c r="D10" s="72"/>
      <c r="E10" s="72"/>
      <c r="F10" s="90"/>
      <c r="G10" s="90"/>
      <c r="H10" s="36"/>
      <c r="I10" s="367" t="s">
        <v>304</v>
      </c>
      <c r="J10" s="367"/>
      <c r="K10" s="36"/>
      <c r="L10" s="367" t="s">
        <v>313</v>
      </c>
      <c r="M10" s="367"/>
      <c r="N10" s="72"/>
      <c r="O10" s="72"/>
      <c r="P10" s="72"/>
      <c r="Q10" s="72"/>
      <c r="R10" s="72"/>
      <c r="S10" s="72"/>
      <c r="T10" s="72"/>
      <c r="U10" s="72"/>
      <c r="V10" s="72"/>
      <c r="W10" s="36"/>
      <c r="X10" s="367" t="s">
        <v>314</v>
      </c>
      <c r="Y10" s="367"/>
      <c r="Z10" s="72"/>
      <c r="AA10" s="367" t="s">
        <v>319</v>
      </c>
      <c r="AB10" s="367"/>
      <c r="AC10" s="72"/>
      <c r="AD10" s="367" t="s">
        <v>320</v>
      </c>
      <c r="AE10" s="367"/>
      <c r="AF10" s="72"/>
      <c r="AG10" s="367" t="s">
        <v>321</v>
      </c>
      <c r="AH10" s="367"/>
    </row>
    <row r="11" spans="1:34" x14ac:dyDescent="0.35">
      <c r="A11" s="346" t="s">
        <v>294</v>
      </c>
      <c r="B11" s="346"/>
      <c r="C11" s="346"/>
      <c r="D11" s="346"/>
      <c r="E11" s="24"/>
      <c r="F11" s="84">
        <f>'Hoja 4'!C36+'Hoja 4'!D36+'Hoja 4'!E36</f>
        <v>0</v>
      </c>
      <c r="G11" s="92" t="s">
        <v>295</v>
      </c>
      <c r="H11" s="24"/>
      <c r="I11" s="371"/>
      <c r="J11" s="372"/>
      <c r="K11" s="24"/>
      <c r="L11" s="371"/>
      <c r="M11" s="372"/>
      <c r="N11" s="24"/>
      <c r="O11" s="362"/>
      <c r="P11" s="362"/>
      <c r="Q11" s="24"/>
      <c r="R11" s="362"/>
      <c r="S11" s="362"/>
      <c r="T11" s="85" t="s">
        <v>304</v>
      </c>
      <c r="U11" s="362"/>
      <c r="V11" s="362"/>
      <c r="W11" s="24"/>
      <c r="X11" s="371"/>
      <c r="Y11" s="372"/>
      <c r="Z11" s="24"/>
      <c r="AA11" s="371"/>
      <c r="AB11" s="372"/>
      <c r="AC11" s="24"/>
      <c r="AD11" s="371"/>
      <c r="AE11" s="372"/>
      <c r="AF11" s="85"/>
      <c r="AG11" s="371"/>
      <c r="AH11" s="372"/>
    </row>
    <row r="12" spans="1:34" s="26" customFormat="1" ht="11.25" customHeight="1" x14ac:dyDescent="0.35">
      <c r="A12" s="72"/>
      <c r="B12" s="72"/>
      <c r="C12" s="72"/>
      <c r="D12" s="72"/>
      <c r="E12" s="72"/>
      <c r="F12" s="91"/>
      <c r="G12" s="91"/>
      <c r="H12" s="91"/>
      <c r="I12" s="373" t="s">
        <v>301</v>
      </c>
      <c r="J12" s="373"/>
      <c r="K12" s="91"/>
      <c r="L12" s="373" t="s">
        <v>301</v>
      </c>
      <c r="M12" s="373"/>
      <c r="N12" s="91"/>
      <c r="O12" s="373" t="s">
        <v>301</v>
      </c>
      <c r="P12" s="373"/>
      <c r="Q12" s="72"/>
      <c r="R12" s="381" t="s">
        <v>301</v>
      </c>
      <c r="S12" s="381"/>
      <c r="T12" s="381"/>
      <c r="U12" s="381"/>
      <c r="V12" s="381"/>
      <c r="W12" s="91"/>
      <c r="X12" s="373" t="s">
        <v>311</v>
      </c>
      <c r="Y12" s="373"/>
      <c r="Z12" s="91"/>
      <c r="AA12" s="374" t="s">
        <v>318</v>
      </c>
      <c r="AB12" s="374"/>
      <c r="AC12" s="72"/>
      <c r="AD12" s="72"/>
      <c r="AE12" s="72"/>
      <c r="AF12" s="72"/>
      <c r="AG12" s="72"/>
      <c r="AH12" s="72"/>
    </row>
    <row r="13" spans="1:34" ht="6.75" customHeight="1" x14ac:dyDescent="0.35">
      <c r="A13" s="72"/>
      <c r="B13" s="72"/>
      <c r="C13" s="72"/>
      <c r="D13" s="72"/>
      <c r="E13" s="24"/>
      <c r="F13" s="72"/>
      <c r="G13" s="72"/>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row>
    <row r="14" spans="1:34" ht="17.25" customHeight="1" x14ac:dyDescent="0.35">
      <c r="A14" s="72"/>
      <c r="B14" s="72"/>
      <c r="C14" s="72"/>
      <c r="D14" s="72"/>
      <c r="E14" s="24"/>
      <c r="F14" s="72"/>
      <c r="G14" s="72"/>
      <c r="H14" s="24"/>
      <c r="I14" s="24"/>
      <c r="J14" s="24"/>
      <c r="K14" s="24"/>
      <c r="L14" s="24"/>
      <c r="M14" s="24"/>
      <c r="N14" s="24"/>
      <c r="O14" s="24"/>
      <c r="P14" s="24"/>
      <c r="Q14" s="24"/>
      <c r="R14" s="24"/>
      <c r="S14" s="24"/>
      <c r="T14" s="24"/>
      <c r="U14" s="24"/>
      <c r="V14" s="24"/>
      <c r="W14" s="24"/>
      <c r="X14" s="375" t="s">
        <v>322</v>
      </c>
      <c r="Y14" s="376"/>
      <c r="Z14" s="24"/>
      <c r="AA14" s="368" t="s">
        <v>323</v>
      </c>
      <c r="AB14" s="368"/>
      <c r="AC14" s="24"/>
      <c r="AD14" s="368"/>
      <c r="AE14" s="368"/>
      <c r="AF14" s="85" t="s">
        <v>304</v>
      </c>
      <c r="AG14" s="368"/>
      <c r="AH14" s="368"/>
    </row>
    <row r="15" spans="1:34" x14ac:dyDescent="0.35">
      <c r="A15" s="72"/>
      <c r="B15" s="72"/>
      <c r="C15" s="72"/>
      <c r="D15" s="72"/>
      <c r="E15" s="24"/>
      <c r="F15" s="72"/>
      <c r="G15" s="72"/>
      <c r="H15" s="24"/>
      <c r="I15" s="24"/>
      <c r="J15" s="24"/>
      <c r="K15" s="24"/>
      <c r="L15" s="24"/>
      <c r="M15" s="24"/>
      <c r="N15" s="24"/>
      <c r="O15" s="24"/>
      <c r="P15" s="24"/>
      <c r="Q15" s="24"/>
      <c r="R15" s="24"/>
      <c r="S15" s="24"/>
      <c r="T15" s="24"/>
      <c r="U15" s="24"/>
      <c r="V15" s="24"/>
      <c r="W15" s="24"/>
      <c r="X15" s="371"/>
      <c r="Y15" s="372"/>
      <c r="Z15" s="24"/>
      <c r="AA15" s="370" t="s">
        <v>324</v>
      </c>
      <c r="AB15" s="370"/>
      <c r="AC15" s="24"/>
      <c r="AD15" s="370"/>
      <c r="AE15" s="370"/>
      <c r="AF15" s="85" t="s">
        <v>304</v>
      </c>
      <c r="AG15" s="370"/>
      <c r="AH15" s="370"/>
    </row>
    <row r="16" spans="1:34" x14ac:dyDescent="0.35">
      <c r="A16" s="72"/>
      <c r="B16" s="72"/>
      <c r="C16" s="72"/>
      <c r="D16" s="72"/>
      <c r="E16" s="24"/>
      <c r="F16" s="72"/>
      <c r="G16" s="72"/>
      <c r="H16" s="24"/>
      <c r="I16" s="24"/>
      <c r="J16" s="24"/>
      <c r="K16" s="24"/>
      <c r="L16" s="24"/>
      <c r="M16" s="24"/>
      <c r="N16" s="24"/>
      <c r="O16" s="24"/>
      <c r="P16" s="24"/>
      <c r="Q16" s="24"/>
      <c r="R16" s="24"/>
      <c r="S16" s="24"/>
      <c r="T16" s="24"/>
      <c r="U16" s="24"/>
      <c r="V16" s="24"/>
      <c r="W16" s="24"/>
      <c r="X16" s="377" t="s">
        <v>328</v>
      </c>
      <c r="Y16" s="377"/>
      <c r="Z16" s="24"/>
      <c r="AA16" s="370" t="s">
        <v>325</v>
      </c>
      <c r="AB16" s="370"/>
      <c r="AC16" s="24"/>
      <c r="AD16" s="370" t="s">
        <v>327</v>
      </c>
      <c r="AE16" s="370"/>
      <c r="AF16" s="85" t="s">
        <v>304</v>
      </c>
      <c r="AG16" s="370" t="s">
        <v>326</v>
      </c>
      <c r="AH16" s="370"/>
    </row>
    <row r="17" spans="1:34" ht="8.25" customHeight="1" x14ac:dyDescent="0.35">
      <c r="A17" s="72"/>
      <c r="B17" s="72"/>
      <c r="C17" s="72"/>
      <c r="D17" s="72"/>
      <c r="E17" s="24"/>
      <c r="F17" s="93"/>
      <c r="G17" s="93"/>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row>
    <row r="18" spans="1:34" x14ac:dyDescent="0.35">
      <c r="A18" s="342" t="s">
        <v>329</v>
      </c>
      <c r="B18" s="342"/>
      <c r="C18" s="342"/>
      <c r="D18" s="342"/>
      <c r="E18" s="24"/>
      <c r="F18" s="90"/>
      <c r="G18" s="90"/>
      <c r="H18" s="7"/>
      <c r="I18" s="369" t="s">
        <v>304</v>
      </c>
      <c r="J18" s="369"/>
      <c r="K18" s="7"/>
      <c r="L18" s="369" t="s">
        <v>313</v>
      </c>
      <c r="M18" s="369"/>
      <c r="N18" s="24"/>
      <c r="O18" s="24"/>
      <c r="P18" s="24"/>
      <c r="Q18" s="24"/>
      <c r="R18" s="24"/>
      <c r="S18" s="24"/>
      <c r="T18" s="24"/>
      <c r="U18" s="24"/>
      <c r="V18" s="24"/>
      <c r="W18" s="7"/>
      <c r="X18" s="369" t="s">
        <v>314</v>
      </c>
      <c r="Y18" s="369"/>
      <c r="Z18" s="24"/>
      <c r="AA18" s="369" t="s">
        <v>319</v>
      </c>
      <c r="AB18" s="369"/>
      <c r="AC18" s="24"/>
      <c r="AD18" s="369" t="s">
        <v>320</v>
      </c>
      <c r="AE18" s="369"/>
      <c r="AF18" s="24"/>
      <c r="AG18" s="369" t="s">
        <v>321</v>
      </c>
      <c r="AH18" s="369"/>
    </row>
    <row r="19" spans="1:34" ht="18" customHeight="1" x14ac:dyDescent="0.35">
      <c r="A19" s="342"/>
      <c r="B19" s="342"/>
      <c r="C19" s="342"/>
      <c r="D19" s="342"/>
      <c r="E19" s="24"/>
      <c r="F19" s="84">
        <f>'Hoja 5'!C34+'Hoja 5'!D34+'Hoja 5'!E34</f>
        <v>0</v>
      </c>
      <c r="G19" s="92" t="s">
        <v>331</v>
      </c>
      <c r="H19" s="24"/>
      <c r="I19" s="371"/>
      <c r="J19" s="372"/>
      <c r="K19" s="24"/>
      <c r="L19" s="371"/>
      <c r="M19" s="372"/>
      <c r="N19" s="24"/>
      <c r="O19" s="362"/>
      <c r="P19" s="362"/>
      <c r="Q19" s="24"/>
      <c r="R19" s="362"/>
      <c r="S19" s="362"/>
      <c r="T19" s="85" t="s">
        <v>304</v>
      </c>
      <c r="U19" s="362"/>
      <c r="V19" s="362"/>
      <c r="W19" s="24"/>
      <c r="X19" s="371"/>
      <c r="Y19" s="372"/>
      <c r="Z19" s="24"/>
      <c r="AA19" s="371"/>
      <c r="AB19" s="372"/>
      <c r="AC19" s="24"/>
      <c r="AD19" s="371"/>
      <c r="AE19" s="372"/>
      <c r="AF19" s="85"/>
      <c r="AG19" s="371"/>
      <c r="AH19" s="372"/>
    </row>
    <row r="20" spans="1:34" ht="11.25" customHeight="1" x14ac:dyDescent="0.35">
      <c r="A20" s="72"/>
      <c r="B20" s="72"/>
      <c r="C20" s="72"/>
      <c r="D20" s="72"/>
      <c r="E20" s="24"/>
      <c r="F20" s="91"/>
      <c r="G20" s="91"/>
      <c r="H20" s="85"/>
      <c r="I20" s="377" t="s">
        <v>302</v>
      </c>
      <c r="J20" s="377"/>
      <c r="K20" s="85"/>
      <c r="L20" s="377" t="s">
        <v>302</v>
      </c>
      <c r="M20" s="377"/>
      <c r="N20" s="85"/>
      <c r="O20" s="377" t="s">
        <v>302</v>
      </c>
      <c r="P20" s="377"/>
      <c r="Q20" s="24"/>
      <c r="R20" s="382" t="s">
        <v>302</v>
      </c>
      <c r="S20" s="382"/>
      <c r="T20" s="382"/>
      <c r="U20" s="382"/>
      <c r="V20" s="382"/>
      <c r="W20" s="85"/>
      <c r="X20" s="377" t="s">
        <v>311</v>
      </c>
      <c r="Y20" s="377"/>
      <c r="Z20" s="85"/>
      <c r="AA20" s="383" t="s">
        <v>318</v>
      </c>
      <c r="AB20" s="383"/>
      <c r="AC20" s="24"/>
      <c r="AD20" s="24"/>
      <c r="AE20" s="24"/>
      <c r="AF20" s="24"/>
      <c r="AG20" s="24"/>
      <c r="AH20" s="24"/>
    </row>
    <row r="21" spans="1:34" ht="6.75" customHeight="1" x14ac:dyDescent="0.35">
      <c r="A21" s="72"/>
      <c r="B21" s="72"/>
      <c r="C21" s="72"/>
      <c r="D21" s="72"/>
      <c r="E21" s="24"/>
      <c r="F21" s="72"/>
      <c r="G21" s="72"/>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row>
    <row r="22" spans="1:34" ht="17.25" customHeight="1" x14ac:dyDescent="0.35">
      <c r="A22" s="72"/>
      <c r="B22" s="72"/>
      <c r="C22" s="72"/>
      <c r="D22" s="72"/>
      <c r="E22" s="24"/>
      <c r="F22" s="72"/>
      <c r="G22" s="72"/>
      <c r="H22" s="24"/>
      <c r="I22" s="24"/>
      <c r="J22" s="24"/>
      <c r="K22" s="24"/>
      <c r="L22" s="24"/>
      <c r="M22" s="24"/>
      <c r="N22" s="24"/>
      <c r="O22" s="24"/>
      <c r="P22" s="24"/>
      <c r="Q22" s="24"/>
      <c r="R22" s="24"/>
      <c r="S22" s="24"/>
      <c r="T22" s="24"/>
      <c r="U22" s="24"/>
      <c r="V22" s="24"/>
      <c r="W22" s="24"/>
      <c r="X22" s="384" t="s">
        <v>322</v>
      </c>
      <c r="Y22" s="385"/>
      <c r="Z22" s="24"/>
      <c r="AA22" s="368" t="s">
        <v>323</v>
      </c>
      <c r="AB22" s="368"/>
      <c r="AC22" s="24"/>
      <c r="AD22" s="368"/>
      <c r="AE22" s="368"/>
      <c r="AF22" s="85" t="s">
        <v>304</v>
      </c>
      <c r="AG22" s="368"/>
      <c r="AH22" s="368"/>
    </row>
    <row r="23" spans="1:34" x14ac:dyDescent="0.35">
      <c r="A23" s="72"/>
      <c r="B23" s="72"/>
      <c r="C23" s="72"/>
      <c r="D23" s="72"/>
      <c r="E23" s="24"/>
      <c r="F23" s="72"/>
      <c r="G23" s="72"/>
      <c r="H23" s="24"/>
      <c r="I23" s="24"/>
      <c r="J23" s="24"/>
      <c r="K23" s="24"/>
      <c r="L23" s="24"/>
      <c r="M23" s="24"/>
      <c r="N23" s="24"/>
      <c r="O23" s="24"/>
      <c r="P23" s="24"/>
      <c r="Q23" s="24"/>
      <c r="R23" s="24"/>
      <c r="S23" s="24"/>
      <c r="T23" s="24"/>
      <c r="U23" s="24"/>
      <c r="V23" s="24"/>
      <c r="W23" s="24"/>
      <c r="X23" s="371"/>
      <c r="Y23" s="372"/>
      <c r="Z23" s="24"/>
      <c r="AA23" s="370" t="s">
        <v>324</v>
      </c>
      <c r="AB23" s="370"/>
      <c r="AC23" s="24"/>
      <c r="AD23" s="370"/>
      <c r="AE23" s="370"/>
      <c r="AF23" s="85" t="s">
        <v>304</v>
      </c>
      <c r="AG23" s="370"/>
      <c r="AH23" s="370"/>
    </row>
    <row r="24" spans="1:34" x14ac:dyDescent="0.35">
      <c r="A24" s="72"/>
      <c r="B24" s="72"/>
      <c r="C24" s="72"/>
      <c r="D24" s="72"/>
      <c r="E24" s="24"/>
      <c r="F24" s="72"/>
      <c r="G24" s="72"/>
      <c r="H24" s="24"/>
      <c r="I24" s="24"/>
      <c r="J24" s="24"/>
      <c r="K24" s="24"/>
      <c r="L24" s="24"/>
      <c r="M24" s="24"/>
      <c r="N24" s="24"/>
      <c r="O24" s="24"/>
      <c r="P24" s="24"/>
      <c r="Q24" s="24"/>
      <c r="R24" s="24"/>
      <c r="S24" s="24"/>
      <c r="T24" s="24"/>
      <c r="U24" s="24"/>
      <c r="V24" s="24"/>
      <c r="W24" s="24"/>
      <c r="X24" s="377" t="s">
        <v>328</v>
      </c>
      <c r="Y24" s="377"/>
      <c r="Z24" s="24"/>
      <c r="AA24" s="370" t="s">
        <v>325</v>
      </c>
      <c r="AB24" s="370"/>
      <c r="AC24" s="24"/>
      <c r="AD24" s="370" t="s">
        <v>327</v>
      </c>
      <c r="AE24" s="370"/>
      <c r="AF24" s="85" t="s">
        <v>304</v>
      </c>
      <c r="AG24" s="370" t="s">
        <v>326</v>
      </c>
      <c r="AH24" s="370"/>
    </row>
    <row r="25" spans="1:34" ht="8.25" customHeight="1" x14ac:dyDescent="0.35">
      <c r="A25" s="72"/>
      <c r="B25" s="72"/>
      <c r="C25" s="72"/>
      <c r="D25" s="72"/>
      <c r="E25" s="24"/>
      <c r="F25" s="93"/>
      <c r="G25" s="93"/>
      <c r="H25" s="86"/>
      <c r="I25" s="86"/>
      <c r="J25" s="86"/>
      <c r="K25" s="86"/>
      <c r="L25" s="86"/>
      <c r="M25" s="86"/>
      <c r="N25" s="68"/>
      <c r="O25" s="68"/>
      <c r="P25" s="86"/>
      <c r="Q25" s="86"/>
      <c r="R25" s="86"/>
      <c r="S25" s="86"/>
      <c r="T25" s="86"/>
      <c r="U25" s="86"/>
      <c r="V25" s="86"/>
      <c r="W25" s="86"/>
      <c r="X25" s="86"/>
      <c r="Y25" s="86"/>
      <c r="Z25" s="68"/>
      <c r="AA25" s="68"/>
      <c r="AB25" s="86"/>
      <c r="AC25" s="86"/>
      <c r="AD25" s="86"/>
      <c r="AE25" s="86"/>
      <c r="AF25" s="86"/>
      <c r="AG25" s="86"/>
      <c r="AH25" s="86"/>
    </row>
    <row r="26" spans="1:34" x14ac:dyDescent="0.35">
      <c r="A26" s="342" t="s">
        <v>330</v>
      </c>
      <c r="B26" s="342"/>
      <c r="C26" s="342"/>
      <c r="D26" s="342"/>
      <c r="E26" s="24"/>
      <c r="F26" s="90"/>
      <c r="G26" s="90"/>
      <c r="H26" s="7"/>
      <c r="I26" s="367" t="s">
        <v>304</v>
      </c>
      <c r="J26" s="367"/>
      <c r="K26" s="36"/>
      <c r="L26" s="367" t="s">
        <v>313</v>
      </c>
      <c r="M26" s="367"/>
      <c r="N26" s="72"/>
      <c r="O26" s="72"/>
      <c r="P26" s="72"/>
      <c r="Q26" s="72"/>
      <c r="R26" s="72"/>
      <c r="S26" s="72"/>
      <c r="T26" s="72"/>
      <c r="U26" s="72"/>
      <c r="V26" s="72"/>
      <c r="W26" s="36"/>
      <c r="X26" s="367" t="s">
        <v>314</v>
      </c>
      <c r="Y26" s="367"/>
      <c r="Z26" s="72"/>
      <c r="AA26" s="367" t="s">
        <v>319</v>
      </c>
      <c r="AB26" s="367"/>
      <c r="AC26" s="72"/>
      <c r="AD26" s="367" t="s">
        <v>320</v>
      </c>
      <c r="AE26" s="367"/>
      <c r="AF26" s="72"/>
      <c r="AG26" s="367" t="s">
        <v>321</v>
      </c>
      <c r="AH26" s="367"/>
    </row>
    <row r="27" spans="1:34" ht="18" customHeight="1" x14ac:dyDescent="0.35">
      <c r="A27" s="342"/>
      <c r="B27" s="342"/>
      <c r="C27" s="342"/>
      <c r="D27" s="342"/>
      <c r="E27" s="24"/>
      <c r="F27" s="84">
        <f>'Hoja 6'!C35+'Hoja 6'!D35+'Hoja 6'!E35</f>
        <v>0</v>
      </c>
      <c r="G27" s="92" t="s">
        <v>332</v>
      </c>
      <c r="H27" s="24"/>
      <c r="I27" s="371"/>
      <c r="J27" s="372"/>
      <c r="K27" s="24"/>
      <c r="L27" s="371"/>
      <c r="M27" s="372"/>
      <c r="N27" s="24"/>
      <c r="O27" s="362"/>
      <c r="P27" s="362"/>
      <c r="Q27" s="24"/>
      <c r="R27" s="362"/>
      <c r="S27" s="362"/>
      <c r="T27" s="85" t="s">
        <v>304</v>
      </c>
      <c r="U27" s="362"/>
      <c r="V27" s="362"/>
      <c r="W27" s="24"/>
      <c r="X27" s="371"/>
      <c r="Y27" s="372"/>
      <c r="Z27" s="24"/>
      <c r="AA27" s="371"/>
      <c r="AB27" s="372"/>
      <c r="AC27" s="24"/>
      <c r="AD27" s="371"/>
      <c r="AE27" s="372"/>
      <c r="AF27" s="85"/>
      <c r="AG27" s="371"/>
      <c r="AH27" s="372"/>
    </row>
    <row r="28" spans="1:34" ht="11.25" customHeight="1" x14ac:dyDescent="0.35">
      <c r="A28" s="72"/>
      <c r="B28" s="72"/>
      <c r="C28" s="72"/>
      <c r="D28" s="72"/>
      <c r="E28" s="24"/>
      <c r="F28" s="91"/>
      <c r="G28" s="91"/>
      <c r="H28" s="85"/>
      <c r="I28" s="373" t="s">
        <v>334</v>
      </c>
      <c r="J28" s="373"/>
      <c r="K28" s="91"/>
      <c r="L28" s="373" t="s">
        <v>334</v>
      </c>
      <c r="M28" s="373"/>
      <c r="N28" s="91"/>
      <c r="O28" s="373" t="s">
        <v>334</v>
      </c>
      <c r="P28" s="373"/>
      <c r="Q28" s="72"/>
      <c r="R28" s="381" t="s">
        <v>334</v>
      </c>
      <c r="S28" s="381"/>
      <c r="T28" s="381"/>
      <c r="U28" s="381"/>
      <c r="V28" s="381"/>
      <c r="W28" s="91"/>
      <c r="X28" s="373" t="s">
        <v>311</v>
      </c>
      <c r="Y28" s="373"/>
      <c r="Z28" s="91"/>
      <c r="AA28" s="374" t="s">
        <v>318</v>
      </c>
      <c r="AB28" s="374"/>
      <c r="AC28" s="72"/>
      <c r="AD28" s="72"/>
      <c r="AE28" s="72"/>
      <c r="AF28" s="72"/>
      <c r="AG28" s="72"/>
      <c r="AH28" s="72"/>
    </row>
    <row r="29" spans="1:34" ht="6.75" customHeight="1" x14ac:dyDescent="0.35">
      <c r="A29" s="72"/>
      <c r="B29" s="72"/>
      <c r="C29" s="72"/>
      <c r="D29" s="72"/>
      <c r="E29" s="24"/>
      <c r="F29" s="72"/>
      <c r="G29" s="72"/>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row>
    <row r="30" spans="1:34" ht="17.25" customHeight="1" x14ac:dyDescent="0.35">
      <c r="A30" s="72"/>
      <c r="B30" s="72"/>
      <c r="C30" s="72"/>
      <c r="D30" s="72"/>
      <c r="E30" s="24"/>
      <c r="F30" s="72"/>
      <c r="G30" s="72"/>
      <c r="H30" s="24"/>
      <c r="I30" s="24"/>
      <c r="J30" s="24"/>
      <c r="K30" s="24"/>
      <c r="L30" s="24"/>
      <c r="M30" s="24"/>
      <c r="N30" s="24"/>
      <c r="O30" s="24"/>
      <c r="P30" s="24"/>
      <c r="Q30" s="24"/>
      <c r="R30" s="24"/>
      <c r="S30" s="24"/>
      <c r="T30" s="24"/>
      <c r="U30" s="24"/>
      <c r="V30" s="24"/>
      <c r="W30" s="24"/>
      <c r="X30" s="384" t="s">
        <v>322</v>
      </c>
      <c r="Y30" s="385"/>
      <c r="Z30" s="24"/>
      <c r="AA30" s="368" t="s">
        <v>323</v>
      </c>
      <c r="AB30" s="368"/>
      <c r="AC30" s="24"/>
      <c r="AD30" s="368"/>
      <c r="AE30" s="368"/>
      <c r="AF30" s="85" t="s">
        <v>304</v>
      </c>
      <c r="AG30" s="368"/>
      <c r="AH30" s="368"/>
    </row>
    <row r="31" spans="1:34" x14ac:dyDescent="0.35">
      <c r="A31" s="72"/>
      <c r="B31" s="72"/>
      <c r="C31" s="72"/>
      <c r="D31" s="72"/>
      <c r="E31" s="24"/>
      <c r="F31" s="72"/>
      <c r="G31" s="72"/>
      <c r="H31" s="24"/>
      <c r="I31" s="24"/>
      <c r="J31" s="24"/>
      <c r="K31" s="24"/>
      <c r="L31" s="24"/>
      <c r="M31" s="24"/>
      <c r="N31" s="24"/>
      <c r="O31" s="24"/>
      <c r="P31" s="24"/>
      <c r="Q31" s="24"/>
      <c r="R31" s="24"/>
      <c r="S31" s="24"/>
      <c r="T31" s="24"/>
      <c r="U31" s="24"/>
      <c r="V31" s="24"/>
      <c r="W31" s="24"/>
      <c r="X31" s="371"/>
      <c r="Y31" s="372"/>
      <c r="Z31" s="24"/>
      <c r="AA31" s="370" t="s">
        <v>324</v>
      </c>
      <c r="AB31" s="370"/>
      <c r="AC31" s="24"/>
      <c r="AD31" s="370"/>
      <c r="AE31" s="370"/>
      <c r="AF31" s="85" t="s">
        <v>304</v>
      </c>
      <c r="AG31" s="370"/>
      <c r="AH31" s="370"/>
    </row>
    <row r="32" spans="1:34" x14ac:dyDescent="0.35">
      <c r="A32" s="72"/>
      <c r="B32" s="72"/>
      <c r="C32" s="72"/>
      <c r="D32" s="72"/>
      <c r="E32" s="24"/>
      <c r="F32" s="72"/>
      <c r="G32" s="72"/>
      <c r="H32" s="24"/>
      <c r="I32" s="24"/>
      <c r="J32" s="24"/>
      <c r="K32" s="24"/>
      <c r="L32" s="24"/>
      <c r="M32" s="24"/>
      <c r="N32" s="24"/>
      <c r="O32" s="24"/>
      <c r="P32" s="24"/>
      <c r="Q32" s="24"/>
      <c r="R32" s="24"/>
      <c r="S32" s="24"/>
      <c r="T32" s="24"/>
      <c r="U32" s="24"/>
      <c r="V32" s="24"/>
      <c r="W32" s="24"/>
      <c r="X32" s="377" t="s">
        <v>328</v>
      </c>
      <c r="Y32" s="377"/>
      <c r="Z32" s="24"/>
      <c r="AA32" s="370" t="s">
        <v>325</v>
      </c>
      <c r="AB32" s="370"/>
      <c r="AC32" s="24"/>
      <c r="AD32" s="370" t="s">
        <v>327</v>
      </c>
      <c r="AE32" s="370"/>
      <c r="AF32" s="85" t="s">
        <v>304</v>
      </c>
      <c r="AG32" s="370" t="s">
        <v>326</v>
      </c>
      <c r="AH32" s="370"/>
    </row>
    <row r="33" spans="1:34" ht="8.25" customHeight="1" x14ac:dyDescent="0.35">
      <c r="A33" s="72"/>
      <c r="B33" s="72"/>
      <c r="C33" s="72"/>
      <c r="D33" s="72"/>
      <c r="E33" s="24"/>
      <c r="F33" s="93"/>
      <c r="G33" s="93"/>
      <c r="H33" s="86"/>
      <c r="I33" s="86"/>
      <c r="J33" s="86"/>
      <c r="K33" s="86"/>
      <c r="L33" s="86"/>
      <c r="M33" s="86"/>
      <c r="N33" s="68"/>
      <c r="O33" s="68"/>
      <c r="P33" s="86"/>
      <c r="Q33" s="86"/>
      <c r="R33" s="86"/>
      <c r="S33" s="86"/>
      <c r="T33" s="86"/>
      <c r="U33" s="86"/>
      <c r="V33" s="86"/>
      <c r="W33" s="86"/>
      <c r="X33" s="86"/>
      <c r="Y33" s="86"/>
      <c r="Z33" s="68"/>
      <c r="AA33" s="68"/>
      <c r="AB33" s="86"/>
      <c r="AC33" s="86"/>
      <c r="AD33" s="86"/>
      <c r="AE33" s="86"/>
      <c r="AF33" s="86"/>
      <c r="AG33" s="86"/>
      <c r="AH33" s="86"/>
    </row>
    <row r="34" spans="1:34" x14ac:dyDescent="0.35">
      <c r="A34" s="342" t="s">
        <v>333</v>
      </c>
      <c r="B34" s="342"/>
      <c r="C34" s="342"/>
      <c r="D34" s="342"/>
      <c r="E34" s="24"/>
      <c r="F34" s="90"/>
      <c r="G34" s="90"/>
      <c r="H34" s="7"/>
      <c r="I34" s="367" t="s">
        <v>304</v>
      </c>
      <c r="J34" s="367"/>
      <c r="K34" s="36"/>
      <c r="L34" s="367" t="s">
        <v>313</v>
      </c>
      <c r="M34" s="367"/>
      <c r="N34" s="72"/>
      <c r="O34" s="72"/>
      <c r="P34" s="72"/>
      <c r="Q34" s="72"/>
      <c r="R34" s="72"/>
      <c r="S34" s="72"/>
      <c r="T34" s="72"/>
      <c r="U34" s="72"/>
      <c r="V34" s="72"/>
      <c r="W34" s="36"/>
      <c r="X34" s="367" t="s">
        <v>314</v>
      </c>
      <c r="Y34" s="367"/>
      <c r="Z34" s="72"/>
      <c r="AA34" s="367" t="s">
        <v>319</v>
      </c>
      <c r="AB34" s="367"/>
      <c r="AC34" s="72"/>
      <c r="AD34" s="367" t="s">
        <v>320</v>
      </c>
      <c r="AE34" s="367"/>
      <c r="AF34" s="72"/>
      <c r="AG34" s="367" t="s">
        <v>321</v>
      </c>
      <c r="AH34" s="367"/>
    </row>
    <row r="35" spans="1:34" ht="18" customHeight="1" x14ac:dyDescent="0.35">
      <c r="A35" s="342"/>
      <c r="B35" s="342"/>
      <c r="C35" s="342"/>
      <c r="D35" s="342"/>
      <c r="E35" s="24"/>
      <c r="F35" s="84">
        <f>'Hoja 7'!C33+'Hoja 7'!D33+'Hoja 7'!E33</f>
        <v>0</v>
      </c>
      <c r="G35" s="92" t="s">
        <v>331</v>
      </c>
      <c r="H35" s="24"/>
      <c r="I35" s="371"/>
      <c r="J35" s="372"/>
      <c r="K35" s="24"/>
      <c r="L35" s="371"/>
      <c r="M35" s="372"/>
      <c r="N35" s="24"/>
      <c r="O35" s="362"/>
      <c r="P35" s="362"/>
      <c r="Q35" s="24"/>
      <c r="R35" s="362"/>
      <c r="S35" s="362"/>
      <c r="T35" s="85" t="s">
        <v>304</v>
      </c>
      <c r="U35" s="362"/>
      <c r="V35" s="362"/>
      <c r="W35" s="24"/>
      <c r="X35" s="371"/>
      <c r="Y35" s="372"/>
      <c r="Z35" s="24"/>
      <c r="AA35" s="371"/>
      <c r="AB35" s="372"/>
      <c r="AC35" s="24"/>
      <c r="AD35" s="371"/>
      <c r="AE35" s="372"/>
      <c r="AF35" s="85"/>
      <c r="AG35" s="371"/>
      <c r="AH35" s="372"/>
    </row>
    <row r="36" spans="1:34" s="26" customFormat="1" ht="11.25" customHeight="1" x14ac:dyDescent="0.35">
      <c r="A36" s="72"/>
      <c r="B36" s="72"/>
      <c r="C36" s="72"/>
      <c r="D36" s="72"/>
      <c r="E36" s="72"/>
      <c r="F36" s="91"/>
      <c r="G36" s="91"/>
      <c r="H36" s="91"/>
      <c r="I36" s="373" t="s">
        <v>335</v>
      </c>
      <c r="J36" s="373"/>
      <c r="K36" s="91"/>
      <c r="L36" s="373" t="s">
        <v>335</v>
      </c>
      <c r="M36" s="373"/>
      <c r="N36" s="91"/>
      <c r="O36" s="373" t="s">
        <v>335</v>
      </c>
      <c r="P36" s="373"/>
      <c r="Q36" s="72"/>
      <c r="R36" s="381" t="s">
        <v>335</v>
      </c>
      <c r="S36" s="381"/>
      <c r="T36" s="381"/>
      <c r="U36" s="381"/>
      <c r="V36" s="381"/>
      <c r="W36" s="91"/>
      <c r="X36" s="373" t="s">
        <v>311</v>
      </c>
      <c r="Y36" s="373"/>
      <c r="Z36" s="91"/>
      <c r="AA36" s="374" t="s">
        <v>318</v>
      </c>
      <c r="AB36" s="374"/>
      <c r="AC36" s="72"/>
      <c r="AD36" s="72"/>
      <c r="AE36" s="72"/>
      <c r="AF36" s="72"/>
      <c r="AG36" s="72"/>
      <c r="AH36" s="72"/>
    </row>
    <row r="37" spans="1:34" ht="6.75" customHeight="1" x14ac:dyDescent="0.35">
      <c r="A37" s="72"/>
      <c r="B37" s="72"/>
      <c r="C37" s="72"/>
      <c r="D37" s="72"/>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row>
    <row r="38" spans="1:34" ht="17.25" customHeight="1" x14ac:dyDescent="0.35">
      <c r="A38" s="72"/>
      <c r="B38" s="72"/>
      <c r="C38" s="72"/>
      <c r="D38" s="72"/>
      <c r="E38" s="24"/>
      <c r="F38" s="24"/>
      <c r="G38" s="24"/>
      <c r="H38" s="24"/>
      <c r="I38" s="24"/>
      <c r="J38" s="24"/>
      <c r="K38" s="24"/>
      <c r="L38" s="24"/>
      <c r="M38" s="24"/>
      <c r="N38" s="24"/>
      <c r="O38" s="24"/>
      <c r="P38" s="24"/>
      <c r="Q38" s="24"/>
      <c r="R38" s="24"/>
      <c r="S38" s="24"/>
      <c r="T38" s="24"/>
      <c r="U38" s="24"/>
      <c r="V38" s="24"/>
      <c r="W38" s="24"/>
      <c r="X38" s="375" t="s">
        <v>322</v>
      </c>
      <c r="Y38" s="376"/>
      <c r="Z38" s="24"/>
      <c r="AA38" s="368" t="s">
        <v>323</v>
      </c>
      <c r="AB38" s="368"/>
      <c r="AC38" s="24"/>
      <c r="AD38" s="368"/>
      <c r="AE38" s="368"/>
      <c r="AF38" s="85" t="s">
        <v>304</v>
      </c>
      <c r="AG38" s="368"/>
      <c r="AH38" s="368"/>
    </row>
    <row r="39" spans="1:34" x14ac:dyDescent="0.35">
      <c r="A39" s="72"/>
      <c r="B39" s="72"/>
      <c r="C39" s="72"/>
      <c r="D39" s="72"/>
      <c r="E39" s="24"/>
      <c r="F39" s="24"/>
      <c r="G39" s="24"/>
      <c r="H39" s="24"/>
      <c r="I39" s="24"/>
      <c r="J39" s="24"/>
      <c r="K39" s="24"/>
      <c r="L39" s="24"/>
      <c r="M39" s="24"/>
      <c r="N39" s="24"/>
      <c r="O39" s="24"/>
      <c r="P39" s="24"/>
      <c r="Q39" s="24"/>
      <c r="R39" s="24"/>
      <c r="S39" s="24"/>
      <c r="T39" s="24"/>
      <c r="U39" s="24"/>
      <c r="V39" s="24"/>
      <c r="W39" s="24"/>
      <c r="X39" s="371"/>
      <c r="Y39" s="372"/>
      <c r="Z39" s="24"/>
      <c r="AA39" s="370" t="s">
        <v>324</v>
      </c>
      <c r="AB39" s="370"/>
      <c r="AC39" s="24"/>
      <c r="AD39" s="370"/>
      <c r="AE39" s="370"/>
      <c r="AF39" s="85" t="s">
        <v>304</v>
      </c>
      <c r="AG39" s="370"/>
      <c r="AH39" s="370"/>
    </row>
    <row r="40" spans="1:34" x14ac:dyDescent="0.35">
      <c r="A40" s="72"/>
      <c r="B40" s="72"/>
      <c r="C40" s="72"/>
      <c r="D40" s="72"/>
      <c r="E40" s="24"/>
      <c r="F40" s="24"/>
      <c r="G40" s="24"/>
      <c r="H40" s="24"/>
      <c r="I40" s="24"/>
      <c r="J40" s="24"/>
      <c r="K40" s="24"/>
      <c r="L40" s="24"/>
      <c r="M40" s="24"/>
      <c r="N40" s="24"/>
      <c r="O40" s="24"/>
      <c r="P40" s="24"/>
      <c r="Q40" s="24"/>
      <c r="R40" s="24"/>
      <c r="S40" s="24"/>
      <c r="T40" s="24"/>
      <c r="U40" s="24"/>
      <c r="V40" s="24"/>
      <c r="W40" s="24"/>
      <c r="X40" s="377" t="s">
        <v>328</v>
      </c>
      <c r="Y40" s="377"/>
      <c r="Z40" s="24"/>
      <c r="AA40" s="370" t="s">
        <v>325</v>
      </c>
      <c r="AB40" s="370"/>
      <c r="AC40" s="24"/>
      <c r="AD40" s="370" t="s">
        <v>327</v>
      </c>
      <c r="AE40" s="370"/>
      <c r="AF40" s="85" t="s">
        <v>304</v>
      </c>
      <c r="AG40" s="370" t="s">
        <v>326</v>
      </c>
      <c r="AH40" s="370"/>
    </row>
    <row r="41" spans="1:34" ht="8.25" customHeight="1" x14ac:dyDescent="0.35">
      <c r="A41" s="72"/>
      <c r="B41" s="72"/>
      <c r="C41" s="72"/>
      <c r="D41" s="72"/>
      <c r="E41" s="24"/>
      <c r="F41" s="86"/>
      <c r="G41" s="86"/>
      <c r="H41" s="86"/>
      <c r="I41" s="86"/>
      <c r="J41" s="86"/>
      <c r="K41" s="86"/>
      <c r="L41" s="86"/>
      <c r="M41" s="86"/>
      <c r="N41" s="68"/>
      <c r="O41" s="68"/>
      <c r="P41" s="86"/>
      <c r="Q41" s="86"/>
      <c r="R41" s="86"/>
      <c r="S41" s="86"/>
      <c r="T41" s="86"/>
      <c r="U41" s="86"/>
      <c r="V41" s="86"/>
      <c r="W41" s="86"/>
      <c r="X41" s="86"/>
      <c r="Y41" s="86"/>
      <c r="Z41" s="68"/>
      <c r="AA41" s="68"/>
      <c r="AB41" s="86"/>
      <c r="AC41" s="86"/>
      <c r="AD41" s="86"/>
      <c r="AE41" s="86"/>
      <c r="AF41" s="86"/>
      <c r="AG41" s="86"/>
      <c r="AH41" s="86"/>
    </row>
    <row r="42" spans="1:34" x14ac:dyDescent="0.35">
      <c r="A42" s="24"/>
      <c r="C42" s="344" t="s">
        <v>339</v>
      </c>
      <c r="D42" s="344"/>
      <c r="E42" s="344"/>
      <c r="F42" s="344"/>
      <c r="G42" s="34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row>
    <row r="43" spans="1:34" x14ac:dyDescent="0.35">
      <c r="A43" s="24"/>
      <c r="C43" s="344"/>
      <c r="D43" s="344"/>
      <c r="E43" s="344"/>
      <c r="F43" s="344"/>
      <c r="G43" s="34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row>
    <row r="44" spans="1:34" x14ac:dyDescent="0.35">
      <c r="A44" s="24"/>
      <c r="B44" s="70"/>
      <c r="C44" s="344"/>
      <c r="D44" s="344"/>
      <c r="E44" s="344"/>
      <c r="F44" s="344"/>
      <c r="G44" s="344"/>
      <c r="H44" s="24"/>
      <c r="I44" s="382" t="s">
        <v>340</v>
      </c>
      <c r="J44" s="382"/>
      <c r="K44" s="24"/>
      <c r="L44" s="24"/>
      <c r="M44" s="24"/>
      <c r="N44" s="24"/>
      <c r="O44" s="24"/>
      <c r="P44" s="24"/>
      <c r="Q44" s="24"/>
      <c r="R44" s="24"/>
      <c r="S44" s="24"/>
      <c r="T44" s="24"/>
      <c r="U44" s="24"/>
      <c r="V44" s="24"/>
      <c r="W44" s="24"/>
      <c r="X44" s="24"/>
      <c r="Y44" s="24"/>
      <c r="Z44" s="24"/>
      <c r="AA44" s="24"/>
      <c r="AB44" s="24"/>
      <c r="AC44" s="24"/>
      <c r="AD44" s="24"/>
      <c r="AE44" s="24"/>
      <c r="AF44" s="24"/>
      <c r="AG44" s="24"/>
      <c r="AH44" s="24"/>
    </row>
    <row r="45" spans="1:34" ht="11.25" customHeight="1" x14ac:dyDescent="0.35">
      <c r="A45" s="24"/>
      <c r="B45" s="70"/>
      <c r="C45" s="87"/>
      <c r="D45" s="87"/>
      <c r="E45" s="87"/>
      <c r="F45" s="87"/>
      <c r="G45" s="87"/>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row>
    <row r="46" spans="1:34" ht="11.25" customHeight="1" x14ac:dyDescent="0.35">
      <c r="A46" s="24"/>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row>
    <row r="47" spans="1:34" x14ac:dyDescent="0.35">
      <c r="A47" s="24"/>
      <c r="B47" s="24"/>
      <c r="C47" s="24"/>
      <c r="D47" s="24"/>
      <c r="E47" s="24"/>
      <c r="F47" s="52"/>
      <c r="G47" s="52"/>
      <c r="H47" s="7"/>
      <c r="I47" s="369" t="s">
        <v>304</v>
      </c>
      <c r="J47" s="369"/>
      <c r="K47" s="7"/>
      <c r="L47" s="369" t="s">
        <v>313</v>
      </c>
      <c r="M47" s="369"/>
      <c r="N47" s="24"/>
      <c r="O47" s="24"/>
      <c r="P47" s="24"/>
      <c r="Q47" s="24"/>
      <c r="R47" s="24"/>
      <c r="S47" s="24"/>
      <c r="T47" s="24"/>
      <c r="U47" s="24"/>
      <c r="V47" s="24"/>
      <c r="W47" s="7"/>
      <c r="X47" s="369" t="s">
        <v>314</v>
      </c>
      <c r="Y47" s="369"/>
      <c r="Z47" s="24"/>
      <c r="AA47" s="369" t="s">
        <v>319</v>
      </c>
      <c r="AB47" s="369"/>
      <c r="AC47" s="24"/>
      <c r="AD47" s="369" t="s">
        <v>320</v>
      </c>
      <c r="AE47" s="369"/>
      <c r="AF47" s="24"/>
      <c r="AG47" s="369" t="s">
        <v>321</v>
      </c>
      <c r="AH47" s="369"/>
    </row>
    <row r="48" spans="1:34" x14ac:dyDescent="0.35">
      <c r="A48" s="386" t="s">
        <v>338</v>
      </c>
      <c r="B48" s="386"/>
      <c r="C48" s="386"/>
      <c r="D48" s="386"/>
      <c r="E48" s="24"/>
      <c r="F48" s="52"/>
      <c r="G48" s="52"/>
      <c r="H48" s="24"/>
      <c r="I48" s="371"/>
      <c r="J48" s="372"/>
      <c r="K48" s="24"/>
      <c r="L48" s="371"/>
      <c r="M48" s="372"/>
      <c r="N48" s="24"/>
      <c r="O48" s="362"/>
      <c r="P48" s="362"/>
      <c r="Q48" s="24"/>
      <c r="R48" s="362"/>
      <c r="S48" s="362"/>
      <c r="T48" s="85" t="s">
        <v>304</v>
      </c>
      <c r="U48" s="362"/>
      <c r="V48" s="362"/>
      <c r="W48" s="24"/>
      <c r="X48" s="371"/>
      <c r="Y48" s="372"/>
      <c r="Z48" s="24"/>
      <c r="AA48" s="371"/>
      <c r="AB48" s="372"/>
      <c r="AC48" s="24"/>
      <c r="AD48" s="371"/>
      <c r="AE48" s="372"/>
      <c r="AF48" s="85"/>
      <c r="AG48" s="371"/>
      <c r="AH48" s="372"/>
    </row>
    <row r="49" spans="1:34" ht="11.25" customHeight="1" x14ac:dyDescent="0.35">
      <c r="A49" s="24"/>
      <c r="B49" s="24"/>
      <c r="C49" s="24"/>
      <c r="D49" s="24"/>
      <c r="E49" s="24"/>
      <c r="F49" s="85"/>
      <c r="G49" s="85"/>
      <c r="H49" s="85"/>
      <c r="I49" s="373" t="s">
        <v>337</v>
      </c>
      <c r="J49" s="373"/>
      <c r="K49" s="91"/>
      <c r="L49" s="373" t="s">
        <v>336</v>
      </c>
      <c r="M49" s="373"/>
      <c r="N49" s="91"/>
      <c r="O49" s="373" t="s">
        <v>336</v>
      </c>
      <c r="P49" s="373"/>
      <c r="Q49" s="72"/>
      <c r="R49" s="381" t="s">
        <v>336</v>
      </c>
      <c r="S49" s="381"/>
      <c r="T49" s="381"/>
      <c r="U49" s="381"/>
      <c r="V49" s="381"/>
      <c r="W49" s="91"/>
      <c r="X49" s="373" t="s">
        <v>311</v>
      </c>
      <c r="Y49" s="373"/>
      <c r="Z49" s="91"/>
      <c r="AA49" s="374" t="s">
        <v>318</v>
      </c>
      <c r="AB49" s="374"/>
      <c r="AC49" s="72"/>
      <c r="AD49" s="72"/>
      <c r="AE49" s="72"/>
      <c r="AF49" s="72"/>
      <c r="AG49" s="72"/>
      <c r="AH49" s="72"/>
    </row>
    <row r="50" spans="1:34" ht="6.75" customHeight="1" x14ac:dyDescent="0.35">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row>
    <row r="51" spans="1:34" ht="17.25" customHeight="1" x14ac:dyDescent="0.35">
      <c r="A51" s="24"/>
      <c r="B51" s="24"/>
      <c r="C51" s="24"/>
      <c r="D51" s="24"/>
      <c r="E51" s="24"/>
      <c r="F51" s="24"/>
      <c r="G51" s="24"/>
      <c r="H51" s="24"/>
      <c r="I51" s="24"/>
      <c r="J51" s="24"/>
      <c r="K51" s="24"/>
      <c r="L51" s="24"/>
      <c r="M51" s="24"/>
      <c r="N51" s="24"/>
      <c r="O51" s="24"/>
      <c r="P51" s="24"/>
      <c r="Q51" s="24"/>
      <c r="R51" s="24"/>
      <c r="S51" s="24"/>
      <c r="T51" s="24"/>
      <c r="U51" s="24"/>
      <c r="V51" s="24"/>
      <c r="W51" s="24"/>
      <c r="X51" s="375" t="s">
        <v>322</v>
      </c>
      <c r="Y51" s="376"/>
      <c r="Z51" s="24"/>
      <c r="AA51" s="368" t="s">
        <v>323</v>
      </c>
      <c r="AB51" s="368"/>
      <c r="AC51" s="24"/>
      <c r="AD51" s="368"/>
      <c r="AE51" s="368"/>
      <c r="AF51" s="85" t="s">
        <v>304</v>
      </c>
      <c r="AG51" s="368"/>
      <c r="AH51" s="368"/>
    </row>
    <row r="52" spans="1:34" x14ac:dyDescent="0.35">
      <c r="A52" s="24"/>
      <c r="B52" s="24"/>
      <c r="C52" s="24"/>
      <c r="D52" s="24"/>
      <c r="E52" s="24"/>
      <c r="F52" s="24"/>
      <c r="G52" s="24"/>
      <c r="H52" s="24"/>
      <c r="I52" s="24"/>
      <c r="J52" s="24"/>
      <c r="K52" s="24"/>
      <c r="L52" s="24"/>
      <c r="M52" s="24"/>
      <c r="N52" s="24"/>
      <c r="O52" s="24"/>
      <c r="P52" s="24"/>
      <c r="Q52" s="24"/>
      <c r="R52" s="24"/>
      <c r="S52" s="24"/>
      <c r="T52" s="24"/>
      <c r="U52" s="24"/>
      <c r="V52" s="24"/>
      <c r="W52" s="24"/>
      <c r="X52" s="371"/>
      <c r="Y52" s="372"/>
      <c r="Z52" s="24"/>
      <c r="AA52" s="370" t="s">
        <v>324</v>
      </c>
      <c r="AB52" s="370"/>
      <c r="AC52" s="24"/>
      <c r="AD52" s="370"/>
      <c r="AE52" s="370"/>
      <c r="AF52" s="85" t="s">
        <v>304</v>
      </c>
      <c r="AG52" s="370"/>
      <c r="AH52" s="370"/>
    </row>
    <row r="53" spans="1:34" x14ac:dyDescent="0.35">
      <c r="A53" s="24"/>
      <c r="B53" s="24"/>
      <c r="C53" s="24"/>
      <c r="D53" s="24"/>
      <c r="E53" s="24"/>
      <c r="F53" s="24"/>
      <c r="G53" s="24"/>
      <c r="H53" s="24"/>
      <c r="I53" s="24"/>
      <c r="J53" s="24"/>
      <c r="K53" s="24"/>
      <c r="L53" s="24"/>
      <c r="M53" s="24"/>
      <c r="N53" s="24"/>
      <c r="O53" s="24"/>
      <c r="P53" s="24"/>
      <c r="Q53" s="24"/>
      <c r="R53" s="24"/>
      <c r="S53" s="24"/>
      <c r="T53" s="24"/>
      <c r="U53" s="24"/>
      <c r="V53" s="24"/>
      <c r="W53" s="24"/>
      <c r="X53" s="373" t="s">
        <v>328</v>
      </c>
      <c r="Y53" s="373"/>
      <c r="Z53" s="24"/>
      <c r="AA53" s="370" t="s">
        <v>325</v>
      </c>
      <c r="AB53" s="370"/>
      <c r="AC53" s="24"/>
      <c r="AD53" s="370" t="s">
        <v>327</v>
      </c>
      <c r="AE53" s="370"/>
      <c r="AF53" s="85" t="s">
        <v>304</v>
      </c>
      <c r="AG53" s="370" t="s">
        <v>326</v>
      </c>
      <c r="AH53" s="370"/>
    </row>
  </sheetData>
  <sheetProtection password="B50A" sheet="1" objects="1" scenarios="1"/>
  <mergeCells count="186">
    <mergeCell ref="C42:G44"/>
    <mergeCell ref="I44:J44"/>
    <mergeCell ref="X51:Y51"/>
    <mergeCell ref="AA51:AB51"/>
    <mergeCell ref="X48:Y48"/>
    <mergeCell ref="AA48:AB48"/>
    <mergeCell ref="A48:D48"/>
    <mergeCell ref="O48:P48"/>
    <mergeCell ref="R48:S48"/>
    <mergeCell ref="U48:V48"/>
    <mergeCell ref="I49:J49"/>
    <mergeCell ref="L49:M49"/>
    <mergeCell ref="O49:P49"/>
    <mergeCell ref="R49:V49"/>
    <mergeCell ref="X49:Y49"/>
    <mergeCell ref="AA49:AB49"/>
    <mergeCell ref="I47:J47"/>
    <mergeCell ref="L47:M47"/>
    <mergeCell ref="X47:Y47"/>
    <mergeCell ref="AA47:AB47"/>
    <mergeCell ref="AD51:AE51"/>
    <mergeCell ref="AG51:AH51"/>
    <mergeCell ref="X53:Y53"/>
    <mergeCell ref="AA53:AB53"/>
    <mergeCell ref="AD53:AE53"/>
    <mergeCell ref="AG53:AH53"/>
    <mergeCell ref="X52:Y52"/>
    <mergeCell ref="AA52:AB52"/>
    <mergeCell ref="AD52:AE52"/>
    <mergeCell ref="AG52:AH52"/>
    <mergeCell ref="AD48:AE48"/>
    <mergeCell ref="AG48:AH48"/>
    <mergeCell ref="I48:J48"/>
    <mergeCell ref="L48:M48"/>
    <mergeCell ref="AD47:AE47"/>
    <mergeCell ref="AG47:AH47"/>
    <mergeCell ref="I35:J35"/>
    <mergeCell ref="I36:J36"/>
    <mergeCell ref="L36:M36"/>
    <mergeCell ref="X40:Y40"/>
    <mergeCell ref="AA40:AB40"/>
    <mergeCell ref="AD40:AE40"/>
    <mergeCell ref="AG40:AH40"/>
    <mergeCell ref="AA38:AB38"/>
    <mergeCell ref="AD38:AE38"/>
    <mergeCell ref="AG38:AH38"/>
    <mergeCell ref="X39:Y39"/>
    <mergeCell ref="AA39:AB39"/>
    <mergeCell ref="AD39:AE39"/>
    <mergeCell ref="X38:Y38"/>
    <mergeCell ref="AG39:AH39"/>
    <mergeCell ref="X36:Y36"/>
    <mergeCell ref="AA36:AB36"/>
    <mergeCell ref="L34:M34"/>
    <mergeCell ref="X34:Y34"/>
    <mergeCell ref="X31:Y31"/>
    <mergeCell ref="O36:P36"/>
    <mergeCell ref="R36:V36"/>
    <mergeCell ref="A18:D19"/>
    <mergeCell ref="A26:D27"/>
    <mergeCell ref="A34:D35"/>
    <mergeCell ref="X35:Y35"/>
    <mergeCell ref="L35:M35"/>
    <mergeCell ref="O35:P35"/>
    <mergeCell ref="R35:S35"/>
    <mergeCell ref="U35:V35"/>
    <mergeCell ref="I34:J34"/>
    <mergeCell ref="I28:J28"/>
    <mergeCell ref="L28:M28"/>
    <mergeCell ref="O28:P28"/>
    <mergeCell ref="R28:V28"/>
    <mergeCell ref="O20:P20"/>
    <mergeCell ref="I26:J26"/>
    <mergeCell ref="AG27:AH27"/>
    <mergeCell ref="X30:Y30"/>
    <mergeCell ref="AA30:AB30"/>
    <mergeCell ref="AA34:AB34"/>
    <mergeCell ref="AD34:AE34"/>
    <mergeCell ref="AA35:AB35"/>
    <mergeCell ref="AD35:AE35"/>
    <mergeCell ref="AG35:AH35"/>
    <mergeCell ref="AG34:AH34"/>
    <mergeCell ref="X27:Y27"/>
    <mergeCell ref="AA31:AB31"/>
    <mergeCell ref="AD31:AE31"/>
    <mergeCell ref="AG31:AH31"/>
    <mergeCell ref="X32:Y32"/>
    <mergeCell ref="AA32:AB32"/>
    <mergeCell ref="AD32:AE32"/>
    <mergeCell ref="AG32:AH32"/>
    <mergeCell ref="AD30:AE30"/>
    <mergeCell ref="AG30:AH30"/>
    <mergeCell ref="AD27:AE27"/>
    <mergeCell ref="AG26:AH26"/>
    <mergeCell ref="X26:Y26"/>
    <mergeCell ref="AA26:AB26"/>
    <mergeCell ref="X24:Y24"/>
    <mergeCell ref="AA24:AB24"/>
    <mergeCell ref="AD24:AE24"/>
    <mergeCell ref="AG24:AH24"/>
    <mergeCell ref="AG16:AH16"/>
    <mergeCell ref="AG19:AH19"/>
    <mergeCell ref="AD19:AE19"/>
    <mergeCell ref="X20:Y20"/>
    <mergeCell ref="AA20:AB20"/>
    <mergeCell ref="X19:Y19"/>
    <mergeCell ref="AA19:AB19"/>
    <mergeCell ref="AD18:AE18"/>
    <mergeCell ref="AG18:AH18"/>
    <mergeCell ref="AA23:AB23"/>
    <mergeCell ref="AD23:AE23"/>
    <mergeCell ref="AG23:AH23"/>
    <mergeCell ref="X22:Y22"/>
    <mergeCell ref="AA22:AB22"/>
    <mergeCell ref="AD22:AE22"/>
    <mergeCell ref="AG22:AH22"/>
    <mergeCell ref="X23:Y23"/>
    <mergeCell ref="A1:T3"/>
    <mergeCell ref="A11:D11"/>
    <mergeCell ref="F7:G8"/>
    <mergeCell ref="I7:J8"/>
    <mergeCell ref="O11:P11"/>
    <mergeCell ref="I11:J11"/>
    <mergeCell ref="I10:J10"/>
    <mergeCell ref="A5:B5"/>
    <mergeCell ref="AD26:AE26"/>
    <mergeCell ref="R12:V12"/>
    <mergeCell ref="O19:P19"/>
    <mergeCell ref="R19:S19"/>
    <mergeCell ref="R20:V20"/>
    <mergeCell ref="U19:V19"/>
    <mergeCell ref="X5:AH5"/>
    <mergeCell ref="L7:M8"/>
    <mergeCell ref="L10:M10"/>
    <mergeCell ref="R7:S8"/>
    <mergeCell ref="R11:S11"/>
    <mergeCell ref="U11:V11"/>
    <mergeCell ref="O7:P8"/>
    <mergeCell ref="R5:V5"/>
    <mergeCell ref="AA11:AB11"/>
    <mergeCell ref="L11:M11"/>
    <mergeCell ref="I12:J12"/>
    <mergeCell ref="L12:M12"/>
    <mergeCell ref="O12:P12"/>
    <mergeCell ref="X15:Y15"/>
    <mergeCell ref="X16:Y16"/>
    <mergeCell ref="I27:J27"/>
    <mergeCell ref="L27:M27"/>
    <mergeCell ref="O27:P27"/>
    <mergeCell ref="I19:J19"/>
    <mergeCell ref="L19:M19"/>
    <mergeCell ref="I20:J20"/>
    <mergeCell ref="L20:M20"/>
    <mergeCell ref="AA16:AB16"/>
    <mergeCell ref="AD16:AE16"/>
    <mergeCell ref="I18:J18"/>
    <mergeCell ref="AA27:AB27"/>
    <mergeCell ref="X28:Y28"/>
    <mergeCell ref="AA28:AB28"/>
    <mergeCell ref="R27:S27"/>
    <mergeCell ref="U27:V27"/>
    <mergeCell ref="L26:M26"/>
    <mergeCell ref="X7:Y8"/>
    <mergeCell ref="AA7:AB8"/>
    <mergeCell ref="AD7:AE8"/>
    <mergeCell ref="AG7:AH8"/>
    <mergeCell ref="U7:V8"/>
    <mergeCell ref="AA10:AB10"/>
    <mergeCell ref="AD10:AE10"/>
    <mergeCell ref="AA14:AB14"/>
    <mergeCell ref="L18:M18"/>
    <mergeCell ref="X18:Y18"/>
    <mergeCell ref="AA18:AB18"/>
    <mergeCell ref="AG15:AH15"/>
    <mergeCell ref="AG10:AH10"/>
    <mergeCell ref="X10:Y10"/>
    <mergeCell ref="AG11:AH11"/>
    <mergeCell ref="AD14:AE14"/>
    <mergeCell ref="AD15:AE15"/>
    <mergeCell ref="AG14:AH14"/>
    <mergeCell ref="X12:Y12"/>
    <mergeCell ref="AA12:AB12"/>
    <mergeCell ref="X14:Y14"/>
    <mergeCell ref="X11:Y11"/>
    <mergeCell ref="AD11:AE11"/>
    <mergeCell ref="AA15:AB15"/>
  </mergeCells>
  <phoneticPr fontId="13" type="noConversion"/>
  <pageMargins left="0.31496062992125984" right="3.937007874015748E-2" top="0.55118110236220474" bottom="0.74803149606299213" header="0.31496062992125984" footer="3.937007874015748E-2"/>
  <pageSetup paperSize="9" orientation="portrait" r:id="rId1"/>
  <headerFooter>
    <oddHeader xml:space="preserve">&amp;C
</oddHeader>
    <oddFooter>&amp;C&amp;"-,Negrita"&amp;12ICE-DEUSTO     -    MENSAJERO&amp;"-,Normal"&amp;11
&amp;8Adaptación  Española: © 1993, ICE - Universidad  de Deusto,  Mensajero,  S.A.
Trabajo Original:   © 1986 by Tho Rivorslde  Publishlng  Co.</oddFooter>
  </headerFooter>
  <ignoredErrors>
    <ignoredError sqref="G11 G19 G27 G35"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8"/>
  <sheetViews>
    <sheetView showGridLines="0" topLeftCell="A17" zoomScaleNormal="100" zoomScaleSheetLayoutView="100" workbookViewId="0">
      <selection sqref="A1:AQ2"/>
    </sheetView>
  </sheetViews>
  <sheetFormatPr baseColWidth="10" defaultRowHeight="14.5" x14ac:dyDescent="0.35"/>
  <cols>
    <col min="1" max="10" width="3.26953125" customWidth="1"/>
    <col min="11" max="11" width="3.81640625" customWidth="1"/>
    <col min="12" max="12" width="3.26953125" customWidth="1"/>
    <col min="13" max="13" width="3" customWidth="1"/>
    <col min="14" max="14" width="3.54296875" customWidth="1"/>
    <col min="15" max="15" width="3.26953125" customWidth="1"/>
    <col min="16" max="17" width="2.81640625" customWidth="1"/>
    <col min="18" max="19" width="5.08984375" customWidth="1"/>
    <col min="20" max="43" width="3.81640625" customWidth="1"/>
    <col min="44" max="44" width="0.7265625" customWidth="1"/>
    <col min="257" max="266" width="3.26953125" customWidth="1"/>
    <col min="267" max="267" width="3.81640625" customWidth="1"/>
    <col min="268" max="268" width="3.26953125" customWidth="1"/>
    <col min="269" max="269" width="3" customWidth="1"/>
    <col min="270" max="270" width="3.54296875" customWidth="1"/>
    <col min="271" max="271" width="3.26953125" customWidth="1"/>
    <col min="272" max="273" width="2.81640625" customWidth="1"/>
    <col min="274" max="275" width="5.08984375" customWidth="1"/>
    <col min="276" max="299" width="3.81640625" customWidth="1"/>
    <col min="300" max="300" width="0.7265625" customWidth="1"/>
    <col min="513" max="522" width="3.26953125" customWidth="1"/>
    <col min="523" max="523" width="3.81640625" customWidth="1"/>
    <col min="524" max="524" width="3.26953125" customWidth="1"/>
    <col min="525" max="525" width="3" customWidth="1"/>
    <col min="526" max="526" width="3.54296875" customWidth="1"/>
    <col min="527" max="527" width="3.26953125" customWidth="1"/>
    <col min="528" max="529" width="2.81640625" customWidth="1"/>
    <col min="530" max="531" width="5.08984375" customWidth="1"/>
    <col min="532" max="555" width="3.81640625" customWidth="1"/>
    <col min="556" max="556" width="0.7265625" customWidth="1"/>
    <col min="769" max="778" width="3.26953125" customWidth="1"/>
    <col min="779" max="779" width="3.81640625" customWidth="1"/>
    <col min="780" max="780" width="3.26953125" customWidth="1"/>
    <col min="781" max="781" width="3" customWidth="1"/>
    <col min="782" max="782" width="3.54296875" customWidth="1"/>
    <col min="783" max="783" width="3.26953125" customWidth="1"/>
    <col min="784" max="785" width="2.81640625" customWidth="1"/>
    <col min="786" max="787" width="5.08984375" customWidth="1"/>
    <col min="788" max="811" width="3.81640625" customWidth="1"/>
    <col min="812" max="812" width="0.7265625" customWidth="1"/>
    <col min="1025" max="1034" width="3.26953125" customWidth="1"/>
    <col min="1035" max="1035" width="3.81640625" customWidth="1"/>
    <col min="1036" max="1036" width="3.26953125" customWidth="1"/>
    <col min="1037" max="1037" width="3" customWidth="1"/>
    <col min="1038" max="1038" width="3.54296875" customWidth="1"/>
    <col min="1039" max="1039" width="3.26953125" customWidth="1"/>
    <col min="1040" max="1041" width="2.81640625" customWidth="1"/>
    <col min="1042" max="1043" width="5.08984375" customWidth="1"/>
    <col min="1044" max="1067" width="3.81640625" customWidth="1"/>
    <col min="1068" max="1068" width="0.7265625" customWidth="1"/>
    <col min="1281" max="1290" width="3.26953125" customWidth="1"/>
    <col min="1291" max="1291" width="3.81640625" customWidth="1"/>
    <col min="1292" max="1292" width="3.26953125" customWidth="1"/>
    <col min="1293" max="1293" width="3" customWidth="1"/>
    <col min="1294" max="1294" width="3.54296875" customWidth="1"/>
    <col min="1295" max="1295" width="3.26953125" customWidth="1"/>
    <col min="1296" max="1297" width="2.81640625" customWidth="1"/>
    <col min="1298" max="1299" width="5.08984375" customWidth="1"/>
    <col min="1300" max="1323" width="3.81640625" customWidth="1"/>
    <col min="1324" max="1324" width="0.7265625" customWidth="1"/>
    <col min="1537" max="1546" width="3.26953125" customWidth="1"/>
    <col min="1547" max="1547" width="3.81640625" customWidth="1"/>
    <col min="1548" max="1548" width="3.26953125" customWidth="1"/>
    <col min="1549" max="1549" width="3" customWidth="1"/>
    <col min="1550" max="1550" width="3.54296875" customWidth="1"/>
    <col min="1551" max="1551" width="3.26953125" customWidth="1"/>
    <col min="1552" max="1553" width="2.81640625" customWidth="1"/>
    <col min="1554" max="1555" width="5.08984375" customWidth="1"/>
    <col min="1556" max="1579" width="3.81640625" customWidth="1"/>
    <col min="1580" max="1580" width="0.7265625" customWidth="1"/>
    <col min="1793" max="1802" width="3.26953125" customWidth="1"/>
    <col min="1803" max="1803" width="3.81640625" customWidth="1"/>
    <col min="1804" max="1804" width="3.26953125" customWidth="1"/>
    <col min="1805" max="1805" width="3" customWidth="1"/>
    <col min="1806" max="1806" width="3.54296875" customWidth="1"/>
    <col min="1807" max="1807" width="3.26953125" customWidth="1"/>
    <col min="1808" max="1809" width="2.81640625" customWidth="1"/>
    <col min="1810" max="1811" width="5.08984375" customWidth="1"/>
    <col min="1812" max="1835" width="3.81640625" customWidth="1"/>
    <col min="1836" max="1836" width="0.7265625" customWidth="1"/>
    <col min="2049" max="2058" width="3.26953125" customWidth="1"/>
    <col min="2059" max="2059" width="3.81640625" customWidth="1"/>
    <col min="2060" max="2060" width="3.26953125" customWidth="1"/>
    <col min="2061" max="2061" width="3" customWidth="1"/>
    <col min="2062" max="2062" width="3.54296875" customWidth="1"/>
    <col min="2063" max="2063" width="3.26953125" customWidth="1"/>
    <col min="2064" max="2065" width="2.81640625" customWidth="1"/>
    <col min="2066" max="2067" width="5.08984375" customWidth="1"/>
    <col min="2068" max="2091" width="3.81640625" customWidth="1"/>
    <col min="2092" max="2092" width="0.7265625" customWidth="1"/>
    <col min="2305" max="2314" width="3.26953125" customWidth="1"/>
    <col min="2315" max="2315" width="3.81640625" customWidth="1"/>
    <col min="2316" max="2316" width="3.26953125" customWidth="1"/>
    <col min="2317" max="2317" width="3" customWidth="1"/>
    <col min="2318" max="2318" width="3.54296875" customWidth="1"/>
    <col min="2319" max="2319" width="3.26953125" customWidth="1"/>
    <col min="2320" max="2321" width="2.81640625" customWidth="1"/>
    <col min="2322" max="2323" width="5.08984375" customWidth="1"/>
    <col min="2324" max="2347" width="3.81640625" customWidth="1"/>
    <col min="2348" max="2348" width="0.7265625" customWidth="1"/>
    <col min="2561" max="2570" width="3.26953125" customWidth="1"/>
    <col min="2571" max="2571" width="3.81640625" customWidth="1"/>
    <col min="2572" max="2572" width="3.26953125" customWidth="1"/>
    <col min="2573" max="2573" width="3" customWidth="1"/>
    <col min="2574" max="2574" width="3.54296875" customWidth="1"/>
    <col min="2575" max="2575" width="3.26953125" customWidth="1"/>
    <col min="2576" max="2577" width="2.81640625" customWidth="1"/>
    <col min="2578" max="2579" width="5.08984375" customWidth="1"/>
    <col min="2580" max="2603" width="3.81640625" customWidth="1"/>
    <col min="2604" max="2604" width="0.7265625" customWidth="1"/>
    <col min="2817" max="2826" width="3.26953125" customWidth="1"/>
    <col min="2827" max="2827" width="3.81640625" customWidth="1"/>
    <col min="2828" max="2828" width="3.26953125" customWidth="1"/>
    <col min="2829" max="2829" width="3" customWidth="1"/>
    <col min="2830" max="2830" width="3.54296875" customWidth="1"/>
    <col min="2831" max="2831" width="3.26953125" customWidth="1"/>
    <col min="2832" max="2833" width="2.81640625" customWidth="1"/>
    <col min="2834" max="2835" width="5.08984375" customWidth="1"/>
    <col min="2836" max="2859" width="3.81640625" customWidth="1"/>
    <col min="2860" max="2860" width="0.7265625" customWidth="1"/>
    <col min="3073" max="3082" width="3.26953125" customWidth="1"/>
    <col min="3083" max="3083" width="3.81640625" customWidth="1"/>
    <col min="3084" max="3084" width="3.26953125" customWidth="1"/>
    <col min="3085" max="3085" width="3" customWidth="1"/>
    <col min="3086" max="3086" width="3.54296875" customWidth="1"/>
    <col min="3087" max="3087" width="3.26953125" customWidth="1"/>
    <col min="3088" max="3089" width="2.81640625" customWidth="1"/>
    <col min="3090" max="3091" width="5.08984375" customWidth="1"/>
    <col min="3092" max="3115" width="3.81640625" customWidth="1"/>
    <col min="3116" max="3116" width="0.7265625" customWidth="1"/>
    <col min="3329" max="3338" width="3.26953125" customWidth="1"/>
    <col min="3339" max="3339" width="3.81640625" customWidth="1"/>
    <col min="3340" max="3340" width="3.26953125" customWidth="1"/>
    <col min="3341" max="3341" width="3" customWidth="1"/>
    <col min="3342" max="3342" width="3.54296875" customWidth="1"/>
    <col min="3343" max="3343" width="3.26953125" customWidth="1"/>
    <col min="3344" max="3345" width="2.81640625" customWidth="1"/>
    <col min="3346" max="3347" width="5.08984375" customWidth="1"/>
    <col min="3348" max="3371" width="3.81640625" customWidth="1"/>
    <col min="3372" max="3372" width="0.7265625" customWidth="1"/>
    <col min="3585" max="3594" width="3.26953125" customWidth="1"/>
    <col min="3595" max="3595" width="3.81640625" customWidth="1"/>
    <col min="3596" max="3596" width="3.26953125" customWidth="1"/>
    <col min="3597" max="3597" width="3" customWidth="1"/>
    <col min="3598" max="3598" width="3.54296875" customWidth="1"/>
    <col min="3599" max="3599" width="3.26953125" customWidth="1"/>
    <col min="3600" max="3601" width="2.81640625" customWidth="1"/>
    <col min="3602" max="3603" width="5.08984375" customWidth="1"/>
    <col min="3604" max="3627" width="3.81640625" customWidth="1"/>
    <col min="3628" max="3628" width="0.7265625" customWidth="1"/>
    <col min="3841" max="3850" width="3.26953125" customWidth="1"/>
    <col min="3851" max="3851" width="3.81640625" customWidth="1"/>
    <col min="3852" max="3852" width="3.26953125" customWidth="1"/>
    <col min="3853" max="3853" width="3" customWidth="1"/>
    <col min="3854" max="3854" width="3.54296875" customWidth="1"/>
    <col min="3855" max="3855" width="3.26953125" customWidth="1"/>
    <col min="3856" max="3857" width="2.81640625" customWidth="1"/>
    <col min="3858" max="3859" width="5.08984375" customWidth="1"/>
    <col min="3860" max="3883" width="3.81640625" customWidth="1"/>
    <col min="3884" max="3884" width="0.7265625" customWidth="1"/>
    <col min="4097" max="4106" width="3.26953125" customWidth="1"/>
    <col min="4107" max="4107" width="3.81640625" customWidth="1"/>
    <col min="4108" max="4108" width="3.26953125" customWidth="1"/>
    <col min="4109" max="4109" width="3" customWidth="1"/>
    <col min="4110" max="4110" width="3.54296875" customWidth="1"/>
    <col min="4111" max="4111" width="3.26953125" customWidth="1"/>
    <col min="4112" max="4113" width="2.81640625" customWidth="1"/>
    <col min="4114" max="4115" width="5.08984375" customWidth="1"/>
    <col min="4116" max="4139" width="3.81640625" customWidth="1"/>
    <col min="4140" max="4140" width="0.7265625" customWidth="1"/>
    <col min="4353" max="4362" width="3.26953125" customWidth="1"/>
    <col min="4363" max="4363" width="3.81640625" customWidth="1"/>
    <col min="4364" max="4364" width="3.26953125" customWidth="1"/>
    <col min="4365" max="4365" width="3" customWidth="1"/>
    <col min="4366" max="4366" width="3.54296875" customWidth="1"/>
    <col min="4367" max="4367" width="3.26953125" customWidth="1"/>
    <col min="4368" max="4369" width="2.81640625" customWidth="1"/>
    <col min="4370" max="4371" width="5.08984375" customWidth="1"/>
    <col min="4372" max="4395" width="3.81640625" customWidth="1"/>
    <col min="4396" max="4396" width="0.7265625" customWidth="1"/>
    <col min="4609" max="4618" width="3.26953125" customWidth="1"/>
    <col min="4619" max="4619" width="3.81640625" customWidth="1"/>
    <col min="4620" max="4620" width="3.26953125" customWidth="1"/>
    <col min="4621" max="4621" width="3" customWidth="1"/>
    <col min="4622" max="4622" width="3.54296875" customWidth="1"/>
    <col min="4623" max="4623" width="3.26953125" customWidth="1"/>
    <col min="4624" max="4625" width="2.81640625" customWidth="1"/>
    <col min="4626" max="4627" width="5.08984375" customWidth="1"/>
    <col min="4628" max="4651" width="3.81640625" customWidth="1"/>
    <col min="4652" max="4652" width="0.7265625" customWidth="1"/>
    <col min="4865" max="4874" width="3.26953125" customWidth="1"/>
    <col min="4875" max="4875" width="3.81640625" customWidth="1"/>
    <col min="4876" max="4876" width="3.26953125" customWidth="1"/>
    <col min="4877" max="4877" width="3" customWidth="1"/>
    <col min="4878" max="4878" width="3.54296875" customWidth="1"/>
    <col min="4879" max="4879" width="3.26953125" customWidth="1"/>
    <col min="4880" max="4881" width="2.81640625" customWidth="1"/>
    <col min="4882" max="4883" width="5.08984375" customWidth="1"/>
    <col min="4884" max="4907" width="3.81640625" customWidth="1"/>
    <col min="4908" max="4908" width="0.7265625" customWidth="1"/>
    <col min="5121" max="5130" width="3.26953125" customWidth="1"/>
    <col min="5131" max="5131" width="3.81640625" customWidth="1"/>
    <col min="5132" max="5132" width="3.26953125" customWidth="1"/>
    <col min="5133" max="5133" width="3" customWidth="1"/>
    <col min="5134" max="5134" width="3.54296875" customWidth="1"/>
    <col min="5135" max="5135" width="3.26953125" customWidth="1"/>
    <col min="5136" max="5137" width="2.81640625" customWidth="1"/>
    <col min="5138" max="5139" width="5.08984375" customWidth="1"/>
    <col min="5140" max="5163" width="3.81640625" customWidth="1"/>
    <col min="5164" max="5164" width="0.7265625" customWidth="1"/>
    <col min="5377" max="5386" width="3.26953125" customWidth="1"/>
    <col min="5387" max="5387" width="3.81640625" customWidth="1"/>
    <col min="5388" max="5388" width="3.26953125" customWidth="1"/>
    <col min="5389" max="5389" width="3" customWidth="1"/>
    <col min="5390" max="5390" width="3.54296875" customWidth="1"/>
    <col min="5391" max="5391" width="3.26953125" customWidth="1"/>
    <col min="5392" max="5393" width="2.81640625" customWidth="1"/>
    <col min="5394" max="5395" width="5.08984375" customWidth="1"/>
    <col min="5396" max="5419" width="3.81640625" customWidth="1"/>
    <col min="5420" max="5420" width="0.7265625" customWidth="1"/>
    <col min="5633" max="5642" width="3.26953125" customWidth="1"/>
    <col min="5643" max="5643" width="3.81640625" customWidth="1"/>
    <col min="5644" max="5644" width="3.26953125" customWidth="1"/>
    <col min="5645" max="5645" width="3" customWidth="1"/>
    <col min="5646" max="5646" width="3.54296875" customWidth="1"/>
    <col min="5647" max="5647" width="3.26953125" customWidth="1"/>
    <col min="5648" max="5649" width="2.81640625" customWidth="1"/>
    <col min="5650" max="5651" width="5.08984375" customWidth="1"/>
    <col min="5652" max="5675" width="3.81640625" customWidth="1"/>
    <col min="5676" max="5676" width="0.7265625" customWidth="1"/>
    <col min="5889" max="5898" width="3.26953125" customWidth="1"/>
    <col min="5899" max="5899" width="3.81640625" customWidth="1"/>
    <col min="5900" max="5900" width="3.26953125" customWidth="1"/>
    <col min="5901" max="5901" width="3" customWidth="1"/>
    <col min="5902" max="5902" width="3.54296875" customWidth="1"/>
    <col min="5903" max="5903" width="3.26953125" customWidth="1"/>
    <col min="5904" max="5905" width="2.81640625" customWidth="1"/>
    <col min="5906" max="5907" width="5.08984375" customWidth="1"/>
    <col min="5908" max="5931" width="3.81640625" customWidth="1"/>
    <col min="5932" max="5932" width="0.7265625" customWidth="1"/>
    <col min="6145" max="6154" width="3.26953125" customWidth="1"/>
    <col min="6155" max="6155" width="3.81640625" customWidth="1"/>
    <col min="6156" max="6156" width="3.26953125" customWidth="1"/>
    <col min="6157" max="6157" width="3" customWidth="1"/>
    <col min="6158" max="6158" width="3.54296875" customWidth="1"/>
    <col min="6159" max="6159" width="3.26953125" customWidth="1"/>
    <col min="6160" max="6161" width="2.81640625" customWidth="1"/>
    <col min="6162" max="6163" width="5.08984375" customWidth="1"/>
    <col min="6164" max="6187" width="3.81640625" customWidth="1"/>
    <col min="6188" max="6188" width="0.7265625" customWidth="1"/>
    <col min="6401" max="6410" width="3.26953125" customWidth="1"/>
    <col min="6411" max="6411" width="3.81640625" customWidth="1"/>
    <col min="6412" max="6412" width="3.26953125" customWidth="1"/>
    <col min="6413" max="6413" width="3" customWidth="1"/>
    <col min="6414" max="6414" width="3.54296875" customWidth="1"/>
    <col min="6415" max="6415" width="3.26953125" customWidth="1"/>
    <col min="6416" max="6417" width="2.81640625" customWidth="1"/>
    <col min="6418" max="6419" width="5.08984375" customWidth="1"/>
    <col min="6420" max="6443" width="3.81640625" customWidth="1"/>
    <col min="6444" max="6444" width="0.7265625" customWidth="1"/>
    <col min="6657" max="6666" width="3.26953125" customWidth="1"/>
    <col min="6667" max="6667" width="3.81640625" customWidth="1"/>
    <col min="6668" max="6668" width="3.26953125" customWidth="1"/>
    <col min="6669" max="6669" width="3" customWidth="1"/>
    <col min="6670" max="6670" width="3.54296875" customWidth="1"/>
    <col min="6671" max="6671" width="3.26953125" customWidth="1"/>
    <col min="6672" max="6673" width="2.81640625" customWidth="1"/>
    <col min="6674" max="6675" width="5.08984375" customWidth="1"/>
    <col min="6676" max="6699" width="3.81640625" customWidth="1"/>
    <col min="6700" max="6700" width="0.7265625" customWidth="1"/>
    <col min="6913" max="6922" width="3.26953125" customWidth="1"/>
    <col min="6923" max="6923" width="3.81640625" customWidth="1"/>
    <col min="6924" max="6924" width="3.26953125" customWidth="1"/>
    <col min="6925" max="6925" width="3" customWidth="1"/>
    <col min="6926" max="6926" width="3.54296875" customWidth="1"/>
    <col min="6927" max="6927" width="3.26953125" customWidth="1"/>
    <col min="6928" max="6929" width="2.81640625" customWidth="1"/>
    <col min="6930" max="6931" width="5.08984375" customWidth="1"/>
    <col min="6932" max="6955" width="3.81640625" customWidth="1"/>
    <col min="6956" max="6956" width="0.7265625" customWidth="1"/>
    <col min="7169" max="7178" width="3.26953125" customWidth="1"/>
    <col min="7179" max="7179" width="3.81640625" customWidth="1"/>
    <col min="7180" max="7180" width="3.26953125" customWidth="1"/>
    <col min="7181" max="7181" width="3" customWidth="1"/>
    <col min="7182" max="7182" width="3.54296875" customWidth="1"/>
    <col min="7183" max="7183" width="3.26953125" customWidth="1"/>
    <col min="7184" max="7185" width="2.81640625" customWidth="1"/>
    <col min="7186" max="7187" width="5.08984375" customWidth="1"/>
    <col min="7188" max="7211" width="3.81640625" customWidth="1"/>
    <col min="7212" max="7212" width="0.7265625" customWidth="1"/>
    <col min="7425" max="7434" width="3.26953125" customWidth="1"/>
    <col min="7435" max="7435" width="3.81640625" customWidth="1"/>
    <col min="7436" max="7436" width="3.26953125" customWidth="1"/>
    <col min="7437" max="7437" width="3" customWidth="1"/>
    <col min="7438" max="7438" width="3.54296875" customWidth="1"/>
    <col min="7439" max="7439" width="3.26953125" customWidth="1"/>
    <col min="7440" max="7441" width="2.81640625" customWidth="1"/>
    <col min="7442" max="7443" width="5.08984375" customWidth="1"/>
    <col min="7444" max="7467" width="3.81640625" customWidth="1"/>
    <col min="7468" max="7468" width="0.7265625" customWidth="1"/>
    <col min="7681" max="7690" width="3.26953125" customWidth="1"/>
    <col min="7691" max="7691" width="3.81640625" customWidth="1"/>
    <col min="7692" max="7692" width="3.26953125" customWidth="1"/>
    <col min="7693" max="7693" width="3" customWidth="1"/>
    <col min="7694" max="7694" width="3.54296875" customWidth="1"/>
    <col min="7695" max="7695" width="3.26953125" customWidth="1"/>
    <col min="7696" max="7697" width="2.81640625" customWidth="1"/>
    <col min="7698" max="7699" width="5.08984375" customWidth="1"/>
    <col min="7700" max="7723" width="3.81640625" customWidth="1"/>
    <col min="7724" max="7724" width="0.7265625" customWidth="1"/>
    <col min="7937" max="7946" width="3.26953125" customWidth="1"/>
    <col min="7947" max="7947" width="3.81640625" customWidth="1"/>
    <col min="7948" max="7948" width="3.26953125" customWidth="1"/>
    <col min="7949" max="7949" width="3" customWidth="1"/>
    <col min="7950" max="7950" width="3.54296875" customWidth="1"/>
    <col min="7951" max="7951" width="3.26953125" customWidth="1"/>
    <col min="7952" max="7953" width="2.81640625" customWidth="1"/>
    <col min="7954" max="7955" width="5.08984375" customWidth="1"/>
    <col min="7956" max="7979" width="3.81640625" customWidth="1"/>
    <col min="7980" max="7980" width="0.7265625" customWidth="1"/>
    <col min="8193" max="8202" width="3.26953125" customWidth="1"/>
    <col min="8203" max="8203" width="3.81640625" customWidth="1"/>
    <col min="8204" max="8204" width="3.26953125" customWidth="1"/>
    <col min="8205" max="8205" width="3" customWidth="1"/>
    <col min="8206" max="8206" width="3.54296875" customWidth="1"/>
    <col min="8207" max="8207" width="3.26953125" customWidth="1"/>
    <col min="8208" max="8209" width="2.81640625" customWidth="1"/>
    <col min="8210" max="8211" width="5.08984375" customWidth="1"/>
    <col min="8212" max="8235" width="3.81640625" customWidth="1"/>
    <col min="8236" max="8236" width="0.7265625" customWidth="1"/>
    <col min="8449" max="8458" width="3.26953125" customWidth="1"/>
    <col min="8459" max="8459" width="3.81640625" customWidth="1"/>
    <col min="8460" max="8460" width="3.26953125" customWidth="1"/>
    <col min="8461" max="8461" width="3" customWidth="1"/>
    <col min="8462" max="8462" width="3.54296875" customWidth="1"/>
    <col min="8463" max="8463" width="3.26953125" customWidth="1"/>
    <col min="8464" max="8465" width="2.81640625" customWidth="1"/>
    <col min="8466" max="8467" width="5.08984375" customWidth="1"/>
    <col min="8468" max="8491" width="3.81640625" customWidth="1"/>
    <col min="8492" max="8492" width="0.7265625" customWidth="1"/>
    <col min="8705" max="8714" width="3.26953125" customWidth="1"/>
    <col min="8715" max="8715" width="3.81640625" customWidth="1"/>
    <col min="8716" max="8716" width="3.26953125" customWidth="1"/>
    <col min="8717" max="8717" width="3" customWidth="1"/>
    <col min="8718" max="8718" width="3.54296875" customWidth="1"/>
    <col min="8719" max="8719" width="3.26953125" customWidth="1"/>
    <col min="8720" max="8721" width="2.81640625" customWidth="1"/>
    <col min="8722" max="8723" width="5.08984375" customWidth="1"/>
    <col min="8724" max="8747" width="3.81640625" customWidth="1"/>
    <col min="8748" max="8748" width="0.7265625" customWidth="1"/>
    <col min="8961" max="8970" width="3.26953125" customWidth="1"/>
    <col min="8971" max="8971" width="3.81640625" customWidth="1"/>
    <col min="8972" max="8972" width="3.26953125" customWidth="1"/>
    <col min="8973" max="8973" width="3" customWidth="1"/>
    <col min="8974" max="8974" width="3.54296875" customWidth="1"/>
    <col min="8975" max="8975" width="3.26953125" customWidth="1"/>
    <col min="8976" max="8977" width="2.81640625" customWidth="1"/>
    <col min="8978" max="8979" width="5.08984375" customWidth="1"/>
    <col min="8980" max="9003" width="3.81640625" customWidth="1"/>
    <col min="9004" max="9004" width="0.7265625" customWidth="1"/>
    <col min="9217" max="9226" width="3.26953125" customWidth="1"/>
    <col min="9227" max="9227" width="3.81640625" customWidth="1"/>
    <col min="9228" max="9228" width="3.26953125" customWidth="1"/>
    <col min="9229" max="9229" width="3" customWidth="1"/>
    <col min="9230" max="9230" width="3.54296875" customWidth="1"/>
    <col min="9231" max="9231" width="3.26953125" customWidth="1"/>
    <col min="9232" max="9233" width="2.81640625" customWidth="1"/>
    <col min="9234" max="9235" width="5.08984375" customWidth="1"/>
    <col min="9236" max="9259" width="3.81640625" customWidth="1"/>
    <col min="9260" max="9260" width="0.7265625" customWidth="1"/>
    <col min="9473" max="9482" width="3.26953125" customWidth="1"/>
    <col min="9483" max="9483" width="3.81640625" customWidth="1"/>
    <col min="9484" max="9484" width="3.26953125" customWidth="1"/>
    <col min="9485" max="9485" width="3" customWidth="1"/>
    <col min="9486" max="9486" width="3.54296875" customWidth="1"/>
    <col min="9487" max="9487" width="3.26953125" customWidth="1"/>
    <col min="9488" max="9489" width="2.81640625" customWidth="1"/>
    <col min="9490" max="9491" width="5.08984375" customWidth="1"/>
    <col min="9492" max="9515" width="3.81640625" customWidth="1"/>
    <col min="9516" max="9516" width="0.7265625" customWidth="1"/>
    <col min="9729" max="9738" width="3.26953125" customWidth="1"/>
    <col min="9739" max="9739" width="3.81640625" customWidth="1"/>
    <col min="9740" max="9740" width="3.26953125" customWidth="1"/>
    <col min="9741" max="9741" width="3" customWidth="1"/>
    <col min="9742" max="9742" width="3.54296875" customWidth="1"/>
    <col min="9743" max="9743" width="3.26953125" customWidth="1"/>
    <col min="9744" max="9745" width="2.81640625" customWidth="1"/>
    <col min="9746" max="9747" width="5.08984375" customWidth="1"/>
    <col min="9748" max="9771" width="3.81640625" customWidth="1"/>
    <col min="9772" max="9772" width="0.7265625" customWidth="1"/>
    <col min="9985" max="9994" width="3.26953125" customWidth="1"/>
    <col min="9995" max="9995" width="3.81640625" customWidth="1"/>
    <col min="9996" max="9996" width="3.26953125" customWidth="1"/>
    <col min="9997" max="9997" width="3" customWidth="1"/>
    <col min="9998" max="9998" width="3.54296875" customWidth="1"/>
    <col min="9999" max="9999" width="3.26953125" customWidth="1"/>
    <col min="10000" max="10001" width="2.81640625" customWidth="1"/>
    <col min="10002" max="10003" width="5.08984375" customWidth="1"/>
    <col min="10004" max="10027" width="3.81640625" customWidth="1"/>
    <col min="10028" max="10028" width="0.7265625" customWidth="1"/>
    <col min="10241" max="10250" width="3.26953125" customWidth="1"/>
    <col min="10251" max="10251" width="3.81640625" customWidth="1"/>
    <col min="10252" max="10252" width="3.26953125" customWidth="1"/>
    <col min="10253" max="10253" width="3" customWidth="1"/>
    <col min="10254" max="10254" width="3.54296875" customWidth="1"/>
    <col min="10255" max="10255" width="3.26953125" customWidth="1"/>
    <col min="10256" max="10257" width="2.81640625" customWidth="1"/>
    <col min="10258" max="10259" width="5.08984375" customWidth="1"/>
    <col min="10260" max="10283" width="3.81640625" customWidth="1"/>
    <col min="10284" max="10284" width="0.7265625" customWidth="1"/>
    <col min="10497" max="10506" width="3.26953125" customWidth="1"/>
    <col min="10507" max="10507" width="3.81640625" customWidth="1"/>
    <col min="10508" max="10508" width="3.26953125" customWidth="1"/>
    <col min="10509" max="10509" width="3" customWidth="1"/>
    <col min="10510" max="10510" width="3.54296875" customWidth="1"/>
    <col min="10511" max="10511" width="3.26953125" customWidth="1"/>
    <col min="10512" max="10513" width="2.81640625" customWidth="1"/>
    <col min="10514" max="10515" width="5.08984375" customWidth="1"/>
    <col min="10516" max="10539" width="3.81640625" customWidth="1"/>
    <col min="10540" max="10540" width="0.7265625" customWidth="1"/>
    <col min="10753" max="10762" width="3.26953125" customWidth="1"/>
    <col min="10763" max="10763" width="3.81640625" customWidth="1"/>
    <col min="10764" max="10764" width="3.26953125" customWidth="1"/>
    <col min="10765" max="10765" width="3" customWidth="1"/>
    <col min="10766" max="10766" width="3.54296875" customWidth="1"/>
    <col min="10767" max="10767" width="3.26953125" customWidth="1"/>
    <col min="10768" max="10769" width="2.81640625" customWidth="1"/>
    <col min="10770" max="10771" width="5.08984375" customWidth="1"/>
    <col min="10772" max="10795" width="3.81640625" customWidth="1"/>
    <col min="10796" max="10796" width="0.7265625" customWidth="1"/>
    <col min="11009" max="11018" width="3.26953125" customWidth="1"/>
    <col min="11019" max="11019" width="3.81640625" customWidth="1"/>
    <col min="11020" max="11020" width="3.26953125" customWidth="1"/>
    <col min="11021" max="11021" width="3" customWidth="1"/>
    <col min="11022" max="11022" width="3.54296875" customWidth="1"/>
    <col min="11023" max="11023" width="3.26953125" customWidth="1"/>
    <col min="11024" max="11025" width="2.81640625" customWidth="1"/>
    <col min="11026" max="11027" width="5.08984375" customWidth="1"/>
    <col min="11028" max="11051" width="3.81640625" customWidth="1"/>
    <col min="11052" max="11052" width="0.7265625" customWidth="1"/>
    <col min="11265" max="11274" width="3.26953125" customWidth="1"/>
    <col min="11275" max="11275" width="3.81640625" customWidth="1"/>
    <col min="11276" max="11276" width="3.26953125" customWidth="1"/>
    <col min="11277" max="11277" width="3" customWidth="1"/>
    <col min="11278" max="11278" width="3.54296875" customWidth="1"/>
    <col min="11279" max="11279" width="3.26953125" customWidth="1"/>
    <col min="11280" max="11281" width="2.81640625" customWidth="1"/>
    <col min="11282" max="11283" width="5.08984375" customWidth="1"/>
    <col min="11284" max="11307" width="3.81640625" customWidth="1"/>
    <col min="11308" max="11308" width="0.7265625" customWidth="1"/>
    <col min="11521" max="11530" width="3.26953125" customWidth="1"/>
    <col min="11531" max="11531" width="3.81640625" customWidth="1"/>
    <col min="11532" max="11532" width="3.26953125" customWidth="1"/>
    <col min="11533" max="11533" width="3" customWidth="1"/>
    <col min="11534" max="11534" width="3.54296875" customWidth="1"/>
    <col min="11535" max="11535" width="3.26953125" customWidth="1"/>
    <col min="11536" max="11537" width="2.81640625" customWidth="1"/>
    <col min="11538" max="11539" width="5.08984375" customWidth="1"/>
    <col min="11540" max="11563" width="3.81640625" customWidth="1"/>
    <col min="11564" max="11564" width="0.7265625" customWidth="1"/>
    <col min="11777" max="11786" width="3.26953125" customWidth="1"/>
    <col min="11787" max="11787" width="3.81640625" customWidth="1"/>
    <col min="11788" max="11788" width="3.26953125" customWidth="1"/>
    <col min="11789" max="11789" width="3" customWidth="1"/>
    <col min="11790" max="11790" width="3.54296875" customWidth="1"/>
    <col min="11791" max="11791" width="3.26953125" customWidth="1"/>
    <col min="11792" max="11793" width="2.81640625" customWidth="1"/>
    <col min="11794" max="11795" width="5.08984375" customWidth="1"/>
    <col min="11796" max="11819" width="3.81640625" customWidth="1"/>
    <col min="11820" max="11820" width="0.7265625" customWidth="1"/>
    <col min="12033" max="12042" width="3.26953125" customWidth="1"/>
    <col min="12043" max="12043" width="3.81640625" customWidth="1"/>
    <col min="12044" max="12044" width="3.26953125" customWidth="1"/>
    <col min="12045" max="12045" width="3" customWidth="1"/>
    <col min="12046" max="12046" width="3.54296875" customWidth="1"/>
    <col min="12047" max="12047" width="3.26953125" customWidth="1"/>
    <col min="12048" max="12049" width="2.81640625" customWidth="1"/>
    <col min="12050" max="12051" width="5.08984375" customWidth="1"/>
    <col min="12052" max="12075" width="3.81640625" customWidth="1"/>
    <col min="12076" max="12076" width="0.7265625" customWidth="1"/>
    <col min="12289" max="12298" width="3.26953125" customWidth="1"/>
    <col min="12299" max="12299" width="3.81640625" customWidth="1"/>
    <col min="12300" max="12300" width="3.26953125" customWidth="1"/>
    <col min="12301" max="12301" width="3" customWidth="1"/>
    <col min="12302" max="12302" width="3.54296875" customWidth="1"/>
    <col min="12303" max="12303" width="3.26953125" customWidth="1"/>
    <col min="12304" max="12305" width="2.81640625" customWidth="1"/>
    <col min="12306" max="12307" width="5.08984375" customWidth="1"/>
    <col min="12308" max="12331" width="3.81640625" customWidth="1"/>
    <col min="12332" max="12332" width="0.7265625" customWidth="1"/>
    <col min="12545" max="12554" width="3.26953125" customWidth="1"/>
    <col min="12555" max="12555" width="3.81640625" customWidth="1"/>
    <col min="12556" max="12556" width="3.26953125" customWidth="1"/>
    <col min="12557" max="12557" width="3" customWidth="1"/>
    <col min="12558" max="12558" width="3.54296875" customWidth="1"/>
    <col min="12559" max="12559" width="3.26953125" customWidth="1"/>
    <col min="12560" max="12561" width="2.81640625" customWidth="1"/>
    <col min="12562" max="12563" width="5.08984375" customWidth="1"/>
    <col min="12564" max="12587" width="3.81640625" customWidth="1"/>
    <col min="12588" max="12588" width="0.7265625" customWidth="1"/>
    <col min="12801" max="12810" width="3.26953125" customWidth="1"/>
    <col min="12811" max="12811" width="3.81640625" customWidth="1"/>
    <col min="12812" max="12812" width="3.26953125" customWidth="1"/>
    <col min="12813" max="12813" width="3" customWidth="1"/>
    <col min="12814" max="12814" width="3.54296875" customWidth="1"/>
    <col min="12815" max="12815" width="3.26953125" customWidth="1"/>
    <col min="12816" max="12817" width="2.81640625" customWidth="1"/>
    <col min="12818" max="12819" width="5.08984375" customWidth="1"/>
    <col min="12820" max="12843" width="3.81640625" customWidth="1"/>
    <col min="12844" max="12844" width="0.7265625" customWidth="1"/>
    <col min="13057" max="13066" width="3.26953125" customWidth="1"/>
    <col min="13067" max="13067" width="3.81640625" customWidth="1"/>
    <col min="13068" max="13068" width="3.26953125" customWidth="1"/>
    <col min="13069" max="13069" width="3" customWidth="1"/>
    <col min="13070" max="13070" width="3.54296875" customWidth="1"/>
    <col min="13071" max="13071" width="3.26953125" customWidth="1"/>
    <col min="13072" max="13073" width="2.81640625" customWidth="1"/>
    <col min="13074" max="13075" width="5.08984375" customWidth="1"/>
    <col min="13076" max="13099" width="3.81640625" customWidth="1"/>
    <col min="13100" max="13100" width="0.7265625" customWidth="1"/>
    <col min="13313" max="13322" width="3.26953125" customWidth="1"/>
    <col min="13323" max="13323" width="3.81640625" customWidth="1"/>
    <col min="13324" max="13324" width="3.26953125" customWidth="1"/>
    <col min="13325" max="13325" width="3" customWidth="1"/>
    <col min="13326" max="13326" width="3.54296875" customWidth="1"/>
    <col min="13327" max="13327" width="3.26953125" customWidth="1"/>
    <col min="13328" max="13329" width="2.81640625" customWidth="1"/>
    <col min="13330" max="13331" width="5.08984375" customWidth="1"/>
    <col min="13332" max="13355" width="3.81640625" customWidth="1"/>
    <col min="13356" max="13356" width="0.7265625" customWidth="1"/>
    <col min="13569" max="13578" width="3.26953125" customWidth="1"/>
    <col min="13579" max="13579" width="3.81640625" customWidth="1"/>
    <col min="13580" max="13580" width="3.26953125" customWidth="1"/>
    <col min="13581" max="13581" width="3" customWidth="1"/>
    <col min="13582" max="13582" width="3.54296875" customWidth="1"/>
    <col min="13583" max="13583" width="3.26953125" customWidth="1"/>
    <col min="13584" max="13585" width="2.81640625" customWidth="1"/>
    <col min="13586" max="13587" width="5.08984375" customWidth="1"/>
    <col min="13588" max="13611" width="3.81640625" customWidth="1"/>
    <col min="13612" max="13612" width="0.7265625" customWidth="1"/>
    <col min="13825" max="13834" width="3.26953125" customWidth="1"/>
    <col min="13835" max="13835" width="3.81640625" customWidth="1"/>
    <col min="13836" max="13836" width="3.26953125" customWidth="1"/>
    <col min="13837" max="13837" width="3" customWidth="1"/>
    <col min="13838" max="13838" width="3.54296875" customWidth="1"/>
    <col min="13839" max="13839" width="3.26953125" customWidth="1"/>
    <col min="13840" max="13841" width="2.81640625" customWidth="1"/>
    <col min="13842" max="13843" width="5.08984375" customWidth="1"/>
    <col min="13844" max="13867" width="3.81640625" customWidth="1"/>
    <col min="13868" max="13868" width="0.7265625" customWidth="1"/>
    <col min="14081" max="14090" width="3.26953125" customWidth="1"/>
    <col min="14091" max="14091" width="3.81640625" customWidth="1"/>
    <col min="14092" max="14092" width="3.26953125" customWidth="1"/>
    <col min="14093" max="14093" width="3" customWidth="1"/>
    <col min="14094" max="14094" width="3.54296875" customWidth="1"/>
    <col min="14095" max="14095" width="3.26953125" customWidth="1"/>
    <col min="14096" max="14097" width="2.81640625" customWidth="1"/>
    <col min="14098" max="14099" width="5.08984375" customWidth="1"/>
    <col min="14100" max="14123" width="3.81640625" customWidth="1"/>
    <col min="14124" max="14124" width="0.7265625" customWidth="1"/>
    <col min="14337" max="14346" width="3.26953125" customWidth="1"/>
    <col min="14347" max="14347" width="3.81640625" customWidth="1"/>
    <col min="14348" max="14348" width="3.26953125" customWidth="1"/>
    <col min="14349" max="14349" width="3" customWidth="1"/>
    <col min="14350" max="14350" width="3.54296875" customWidth="1"/>
    <col min="14351" max="14351" width="3.26953125" customWidth="1"/>
    <col min="14352" max="14353" width="2.81640625" customWidth="1"/>
    <col min="14354" max="14355" width="5.08984375" customWidth="1"/>
    <col min="14356" max="14379" width="3.81640625" customWidth="1"/>
    <col min="14380" max="14380" width="0.7265625" customWidth="1"/>
    <col min="14593" max="14602" width="3.26953125" customWidth="1"/>
    <col min="14603" max="14603" width="3.81640625" customWidth="1"/>
    <col min="14604" max="14604" width="3.26953125" customWidth="1"/>
    <col min="14605" max="14605" width="3" customWidth="1"/>
    <col min="14606" max="14606" width="3.54296875" customWidth="1"/>
    <col min="14607" max="14607" width="3.26953125" customWidth="1"/>
    <col min="14608" max="14609" width="2.81640625" customWidth="1"/>
    <col min="14610" max="14611" width="5.08984375" customWidth="1"/>
    <col min="14612" max="14635" width="3.81640625" customWidth="1"/>
    <col min="14636" max="14636" width="0.7265625" customWidth="1"/>
    <col min="14849" max="14858" width="3.26953125" customWidth="1"/>
    <col min="14859" max="14859" width="3.81640625" customWidth="1"/>
    <col min="14860" max="14860" width="3.26953125" customWidth="1"/>
    <col min="14861" max="14861" width="3" customWidth="1"/>
    <col min="14862" max="14862" width="3.54296875" customWidth="1"/>
    <col min="14863" max="14863" width="3.26953125" customWidth="1"/>
    <col min="14864" max="14865" width="2.81640625" customWidth="1"/>
    <col min="14866" max="14867" width="5.08984375" customWidth="1"/>
    <col min="14868" max="14891" width="3.81640625" customWidth="1"/>
    <col min="14892" max="14892" width="0.7265625" customWidth="1"/>
    <col min="15105" max="15114" width="3.26953125" customWidth="1"/>
    <col min="15115" max="15115" width="3.81640625" customWidth="1"/>
    <col min="15116" max="15116" width="3.26953125" customWidth="1"/>
    <col min="15117" max="15117" width="3" customWidth="1"/>
    <col min="15118" max="15118" width="3.54296875" customWidth="1"/>
    <col min="15119" max="15119" width="3.26953125" customWidth="1"/>
    <col min="15120" max="15121" width="2.81640625" customWidth="1"/>
    <col min="15122" max="15123" width="5.08984375" customWidth="1"/>
    <col min="15124" max="15147" width="3.81640625" customWidth="1"/>
    <col min="15148" max="15148" width="0.7265625" customWidth="1"/>
    <col min="15361" max="15370" width="3.26953125" customWidth="1"/>
    <col min="15371" max="15371" width="3.81640625" customWidth="1"/>
    <col min="15372" max="15372" width="3.26953125" customWidth="1"/>
    <col min="15373" max="15373" width="3" customWidth="1"/>
    <col min="15374" max="15374" width="3.54296875" customWidth="1"/>
    <col min="15375" max="15375" width="3.26953125" customWidth="1"/>
    <col min="15376" max="15377" width="2.81640625" customWidth="1"/>
    <col min="15378" max="15379" width="5.08984375" customWidth="1"/>
    <col min="15380" max="15403" width="3.81640625" customWidth="1"/>
    <col min="15404" max="15404" width="0.7265625" customWidth="1"/>
    <col min="15617" max="15626" width="3.26953125" customWidth="1"/>
    <col min="15627" max="15627" width="3.81640625" customWidth="1"/>
    <col min="15628" max="15628" width="3.26953125" customWidth="1"/>
    <col min="15629" max="15629" width="3" customWidth="1"/>
    <col min="15630" max="15630" width="3.54296875" customWidth="1"/>
    <col min="15631" max="15631" width="3.26953125" customWidth="1"/>
    <col min="15632" max="15633" width="2.81640625" customWidth="1"/>
    <col min="15634" max="15635" width="5.08984375" customWidth="1"/>
    <col min="15636" max="15659" width="3.81640625" customWidth="1"/>
    <col min="15660" max="15660" width="0.7265625" customWidth="1"/>
    <col min="15873" max="15882" width="3.26953125" customWidth="1"/>
    <col min="15883" max="15883" width="3.81640625" customWidth="1"/>
    <col min="15884" max="15884" width="3.26953125" customWidth="1"/>
    <col min="15885" max="15885" width="3" customWidth="1"/>
    <col min="15886" max="15886" width="3.54296875" customWidth="1"/>
    <col min="15887" max="15887" width="3.26953125" customWidth="1"/>
    <col min="15888" max="15889" width="2.81640625" customWidth="1"/>
    <col min="15890" max="15891" width="5.08984375" customWidth="1"/>
    <col min="15892" max="15915" width="3.81640625" customWidth="1"/>
    <col min="15916" max="15916" width="0.7265625" customWidth="1"/>
    <col min="16129" max="16138" width="3.26953125" customWidth="1"/>
    <col min="16139" max="16139" width="3.81640625" customWidth="1"/>
    <col min="16140" max="16140" width="3.26953125" customWidth="1"/>
    <col min="16141" max="16141" width="3" customWidth="1"/>
    <col min="16142" max="16142" width="3.54296875" customWidth="1"/>
    <col min="16143" max="16143" width="3.26953125" customWidth="1"/>
    <col min="16144" max="16145" width="2.81640625" customWidth="1"/>
    <col min="16146" max="16147" width="5.08984375" customWidth="1"/>
    <col min="16148" max="16171" width="3.81640625" customWidth="1"/>
    <col min="16172" max="16172" width="0.7265625" customWidth="1"/>
  </cols>
  <sheetData>
    <row r="1" spans="1:43" ht="15.75" customHeight="1" x14ac:dyDescent="0.35">
      <c r="A1" s="445" t="s">
        <v>341</v>
      </c>
      <c r="B1" s="445"/>
      <c r="C1" s="445"/>
      <c r="D1" s="445"/>
      <c r="E1" s="445"/>
      <c r="F1" s="445"/>
      <c r="G1" s="445"/>
      <c r="H1" s="445"/>
      <c r="I1" s="445"/>
      <c r="J1" s="445"/>
      <c r="K1" s="445"/>
      <c r="L1" s="445"/>
      <c r="M1" s="445"/>
      <c r="N1" s="445"/>
      <c r="O1" s="445"/>
      <c r="P1" s="445"/>
      <c r="Q1" s="445"/>
      <c r="R1" s="445"/>
      <c r="S1" s="445"/>
      <c r="T1" s="445"/>
      <c r="U1" s="445"/>
      <c r="V1" s="445"/>
      <c r="W1" s="445"/>
      <c r="X1" s="445"/>
      <c r="Y1" s="445"/>
      <c r="Z1" s="445"/>
      <c r="AA1" s="445"/>
      <c r="AB1" s="445"/>
      <c r="AC1" s="445"/>
      <c r="AD1" s="445"/>
      <c r="AE1" s="445"/>
      <c r="AF1" s="445"/>
      <c r="AG1" s="445"/>
      <c r="AH1" s="445"/>
      <c r="AI1" s="445"/>
      <c r="AJ1" s="445"/>
      <c r="AK1" s="445"/>
      <c r="AL1" s="445"/>
      <c r="AM1" s="445"/>
      <c r="AN1" s="445"/>
      <c r="AO1" s="445"/>
      <c r="AP1" s="445"/>
      <c r="AQ1" s="445"/>
    </row>
    <row r="2" spans="1:43" ht="15.75" customHeight="1" x14ac:dyDescent="0.35">
      <c r="A2" s="445"/>
      <c r="B2" s="445"/>
      <c r="C2" s="445"/>
      <c r="D2" s="445"/>
      <c r="E2" s="445"/>
      <c r="F2" s="445"/>
      <c r="G2" s="445"/>
      <c r="H2" s="445"/>
      <c r="I2" s="445"/>
      <c r="J2" s="445"/>
      <c r="K2" s="445"/>
      <c r="L2" s="445"/>
      <c r="M2" s="445"/>
      <c r="N2" s="445"/>
      <c r="O2" s="445"/>
      <c r="P2" s="445"/>
      <c r="Q2" s="445"/>
      <c r="R2" s="445"/>
      <c r="S2" s="445"/>
      <c r="T2" s="445"/>
      <c r="U2" s="445"/>
      <c r="V2" s="445"/>
      <c r="W2" s="445"/>
      <c r="X2" s="445"/>
      <c r="Y2" s="445"/>
      <c r="Z2" s="445"/>
      <c r="AA2" s="445"/>
      <c r="AB2" s="445"/>
      <c r="AC2" s="445"/>
      <c r="AD2" s="445"/>
      <c r="AE2" s="445"/>
      <c r="AF2" s="445"/>
      <c r="AG2" s="445"/>
      <c r="AH2" s="445"/>
      <c r="AI2" s="445"/>
      <c r="AJ2" s="445"/>
      <c r="AK2" s="445"/>
      <c r="AL2" s="445"/>
      <c r="AM2" s="445"/>
      <c r="AN2" s="445"/>
      <c r="AO2" s="445"/>
      <c r="AP2" s="445"/>
      <c r="AQ2" s="445"/>
    </row>
    <row r="3" spans="1:43" ht="14.25" customHeight="1" x14ac:dyDescent="0.35">
      <c r="A3" s="446"/>
      <c r="B3" s="446"/>
      <c r="C3" s="137"/>
      <c r="D3" s="137"/>
      <c r="E3" s="137"/>
      <c r="F3" s="137"/>
      <c r="G3" s="137"/>
      <c r="H3" s="137"/>
      <c r="I3" s="137"/>
      <c r="J3" s="137"/>
      <c r="K3" s="137"/>
      <c r="L3" s="137"/>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row>
    <row r="4" spans="1:43" ht="14.25" customHeight="1" x14ac:dyDescent="0.35">
      <c r="A4" s="26"/>
      <c r="B4" s="26"/>
      <c r="C4" s="137"/>
      <c r="D4" s="137"/>
      <c r="E4" s="137"/>
      <c r="F4" s="137"/>
      <c r="G4" s="137"/>
      <c r="H4" s="137"/>
      <c r="I4" s="137"/>
      <c r="J4" s="137"/>
      <c r="K4" s="137"/>
      <c r="L4" s="137"/>
      <c r="M4" s="26"/>
      <c r="N4" s="447" t="s">
        <v>342</v>
      </c>
      <c r="O4" s="447"/>
      <c r="P4" s="447"/>
      <c r="Q4" s="447"/>
      <c r="R4" s="447"/>
      <c r="S4" s="447"/>
      <c r="T4" s="341" t="s">
        <v>343</v>
      </c>
      <c r="U4" s="341"/>
      <c r="V4" s="341"/>
      <c r="W4" s="341"/>
      <c r="X4" s="341"/>
      <c r="Y4" s="341"/>
      <c r="Z4" s="341" t="s">
        <v>344</v>
      </c>
      <c r="AA4" s="341"/>
      <c r="AB4" s="341"/>
      <c r="AC4" s="341"/>
      <c r="AD4" s="341"/>
      <c r="AE4" s="341"/>
      <c r="AF4" s="341" t="s">
        <v>345</v>
      </c>
      <c r="AG4" s="341"/>
      <c r="AH4" s="341"/>
      <c r="AI4" s="341"/>
      <c r="AJ4" s="341"/>
      <c r="AK4" s="341"/>
      <c r="AL4" s="341" t="s">
        <v>346</v>
      </c>
      <c r="AM4" s="341"/>
      <c r="AN4" s="341"/>
      <c r="AO4" s="341"/>
      <c r="AP4" s="341"/>
      <c r="AQ4" s="341"/>
    </row>
    <row r="5" spans="1:43" ht="12.75" customHeight="1" x14ac:dyDescent="0.35">
      <c r="A5" s="448" t="s">
        <v>367</v>
      </c>
      <c r="B5" s="448"/>
      <c r="C5" s="448"/>
      <c r="D5" s="448"/>
      <c r="E5" s="448"/>
      <c r="F5" s="448"/>
      <c r="G5" s="448"/>
      <c r="H5" s="448"/>
      <c r="I5" s="448"/>
      <c r="J5" s="448"/>
      <c r="K5" s="448"/>
      <c r="L5" s="448"/>
      <c r="M5" s="26"/>
      <c r="N5" s="442" t="s">
        <v>380</v>
      </c>
      <c r="O5" s="443"/>
      <c r="P5" s="443"/>
      <c r="Q5" s="443"/>
      <c r="R5" s="443"/>
      <c r="S5" s="449"/>
      <c r="T5" s="143">
        <v>0</v>
      </c>
      <c r="U5" s="144">
        <v>1</v>
      </c>
      <c r="V5" s="144">
        <v>2</v>
      </c>
      <c r="W5" s="144">
        <v>3</v>
      </c>
      <c r="X5" s="144">
        <v>4</v>
      </c>
      <c r="Y5" s="144">
        <v>5</v>
      </c>
      <c r="Z5" s="145"/>
      <c r="AA5" s="146"/>
      <c r="AB5" s="146"/>
      <c r="AC5" s="146"/>
      <c r="AD5" s="146"/>
      <c r="AE5" s="147"/>
      <c r="AF5" s="146"/>
      <c r="AG5" s="146"/>
      <c r="AH5" s="146"/>
      <c r="AI5" s="146"/>
      <c r="AJ5" s="146"/>
      <c r="AK5" s="147"/>
      <c r="AL5" s="143">
        <v>0</v>
      </c>
      <c r="AM5" s="144">
        <v>1</v>
      </c>
      <c r="AN5" s="144">
        <v>2</v>
      </c>
      <c r="AO5" s="144">
        <v>3</v>
      </c>
      <c r="AP5" s="144">
        <v>4</v>
      </c>
      <c r="AQ5" s="148">
        <v>5</v>
      </c>
    </row>
    <row r="6" spans="1:43" ht="12.75" customHeight="1" x14ac:dyDescent="0.35">
      <c r="A6" s="444" t="s">
        <v>576</v>
      </c>
      <c r="B6" s="444"/>
      <c r="C6" s="444"/>
      <c r="D6" s="444"/>
      <c r="E6" s="444"/>
      <c r="F6" s="444"/>
      <c r="G6" s="444"/>
      <c r="H6" s="444"/>
      <c r="I6" s="444"/>
      <c r="J6" s="444"/>
      <c r="K6" s="444"/>
      <c r="L6" s="444"/>
      <c r="M6" s="26"/>
      <c r="N6" s="437" t="s">
        <v>381</v>
      </c>
      <c r="O6" s="438"/>
      <c r="P6" s="438">
        <f>'Hoja 8'!J18</f>
        <v>0</v>
      </c>
      <c r="Q6" s="438"/>
      <c r="R6" s="438" t="s">
        <v>382</v>
      </c>
      <c r="S6" s="439"/>
      <c r="T6" s="168">
        <v>16</v>
      </c>
      <c r="U6" s="169">
        <v>18</v>
      </c>
      <c r="V6" s="169">
        <v>20</v>
      </c>
      <c r="W6" s="169">
        <v>22</v>
      </c>
      <c r="X6" s="169">
        <v>23</v>
      </c>
      <c r="Y6" s="169">
        <v>25</v>
      </c>
      <c r="Z6" s="149"/>
      <c r="AA6" s="150"/>
      <c r="AB6" s="150"/>
      <c r="AC6" s="150"/>
      <c r="AD6" s="150"/>
      <c r="AE6" s="151"/>
      <c r="AF6" s="150"/>
      <c r="AG6" s="150"/>
      <c r="AH6" s="150"/>
      <c r="AI6" s="150"/>
      <c r="AJ6" s="150"/>
      <c r="AK6" s="151"/>
      <c r="AL6" s="168">
        <v>6</v>
      </c>
      <c r="AM6" s="169">
        <v>7</v>
      </c>
      <c r="AN6" s="169">
        <v>7</v>
      </c>
      <c r="AO6" s="169">
        <v>8</v>
      </c>
      <c r="AP6" s="169">
        <v>9</v>
      </c>
      <c r="AQ6" s="170">
        <v>10</v>
      </c>
    </row>
    <row r="7" spans="1:43" ht="12.75" customHeight="1" x14ac:dyDescent="0.35">
      <c r="A7" s="444"/>
      <c r="B7" s="444"/>
      <c r="C7" s="444"/>
      <c r="D7" s="444"/>
      <c r="E7" s="444"/>
      <c r="F7" s="444"/>
      <c r="G7" s="444"/>
      <c r="H7" s="444"/>
      <c r="I7" s="444"/>
      <c r="J7" s="444"/>
      <c r="K7" s="444"/>
      <c r="L7" s="444"/>
      <c r="M7" s="26"/>
      <c r="N7" s="437" t="s">
        <v>381</v>
      </c>
      <c r="O7" s="438"/>
      <c r="P7" s="399">
        <f>'Hoja 8'!J26</f>
        <v>0</v>
      </c>
      <c r="Q7" s="399"/>
      <c r="R7" s="399" t="s">
        <v>383</v>
      </c>
      <c r="S7" s="433"/>
      <c r="T7" s="168">
        <v>16</v>
      </c>
      <c r="U7" s="169">
        <v>19</v>
      </c>
      <c r="V7" s="169">
        <v>22</v>
      </c>
      <c r="W7" s="169">
        <v>25</v>
      </c>
      <c r="X7" s="169">
        <v>28</v>
      </c>
      <c r="Y7" s="152">
        <f>CHOOSE(P6+1,16,18,20,22,23,25)+CHOOSE(P7+1,16,19,22,25,28)</f>
        <v>32</v>
      </c>
      <c r="Z7" s="153"/>
      <c r="AA7" s="154"/>
      <c r="AB7" s="154"/>
      <c r="AC7" s="154"/>
      <c r="AD7" s="154"/>
      <c r="AE7" s="155"/>
      <c r="AF7" s="154"/>
      <c r="AG7" s="154"/>
      <c r="AH7" s="154"/>
      <c r="AI7" s="154"/>
      <c r="AJ7" s="154"/>
      <c r="AK7" s="155"/>
      <c r="AL7" s="110">
        <v>6</v>
      </c>
      <c r="AM7" s="63">
        <v>7</v>
      </c>
      <c r="AN7" s="63">
        <v>8</v>
      </c>
      <c r="AO7" s="63">
        <v>10</v>
      </c>
      <c r="AP7" s="63">
        <v>11</v>
      </c>
      <c r="AQ7" s="156">
        <f>CHOOSE(P6+1,6,7,7,8,9,10)+CHOOSE(P7+1,6,7,8,10,11)</f>
        <v>12</v>
      </c>
    </row>
    <row r="8" spans="1:43" ht="12.75" customHeight="1" x14ac:dyDescent="0.35">
      <c r="A8" s="444"/>
      <c r="B8" s="444"/>
      <c r="C8" s="444"/>
      <c r="D8" s="444"/>
      <c r="E8" s="444"/>
      <c r="F8" s="444"/>
      <c r="G8" s="444"/>
      <c r="H8" s="444"/>
      <c r="I8" s="444"/>
      <c r="J8" s="444"/>
      <c r="K8" s="444"/>
      <c r="L8" s="444"/>
      <c r="M8" s="26"/>
      <c r="N8" s="442" t="s">
        <v>384</v>
      </c>
      <c r="O8" s="443"/>
      <c r="P8" s="443"/>
      <c r="Q8" s="443"/>
      <c r="R8" s="443"/>
      <c r="S8" s="443"/>
      <c r="T8" s="145"/>
      <c r="U8" s="146"/>
      <c r="V8" s="146"/>
      <c r="W8" s="146"/>
      <c r="X8" s="146"/>
      <c r="Y8" s="147"/>
      <c r="Z8" s="145"/>
      <c r="AA8" s="146"/>
      <c r="AB8" s="146"/>
      <c r="AC8" s="146"/>
      <c r="AD8" s="146"/>
      <c r="AE8" s="147"/>
      <c r="AF8" s="157">
        <v>0</v>
      </c>
      <c r="AG8" s="157">
        <v>1</v>
      </c>
      <c r="AH8" s="157">
        <v>2</v>
      </c>
      <c r="AI8" s="157">
        <v>3</v>
      </c>
      <c r="AJ8" s="157">
        <v>4</v>
      </c>
      <c r="AK8" s="158">
        <v>5</v>
      </c>
      <c r="AL8" s="143">
        <v>0</v>
      </c>
      <c r="AM8" s="144">
        <v>1</v>
      </c>
      <c r="AN8" s="144">
        <v>2</v>
      </c>
      <c r="AO8" s="144">
        <v>3</v>
      </c>
      <c r="AP8" s="144">
        <v>4</v>
      </c>
      <c r="AQ8" s="148">
        <v>5</v>
      </c>
    </row>
    <row r="9" spans="1:43" ht="12.75" customHeight="1" x14ac:dyDescent="0.35">
      <c r="A9" s="444"/>
      <c r="B9" s="444"/>
      <c r="C9" s="444"/>
      <c r="D9" s="444"/>
      <c r="E9" s="444"/>
      <c r="F9" s="444"/>
      <c r="G9" s="444"/>
      <c r="H9" s="444"/>
      <c r="I9" s="444"/>
      <c r="J9" s="444"/>
      <c r="K9" s="444"/>
      <c r="L9" s="444"/>
      <c r="M9" s="26"/>
      <c r="N9" s="437" t="s">
        <v>381</v>
      </c>
      <c r="O9" s="438"/>
      <c r="P9" s="438">
        <f>'Hoja 8'!J43</f>
        <v>0</v>
      </c>
      <c r="Q9" s="438"/>
      <c r="R9" s="438" t="s">
        <v>382</v>
      </c>
      <c r="S9" s="438"/>
      <c r="T9" s="149"/>
      <c r="U9" s="150"/>
      <c r="V9" s="150"/>
      <c r="W9" s="150"/>
      <c r="X9" s="150"/>
      <c r="Y9" s="151"/>
      <c r="Z9" s="149"/>
      <c r="AA9" s="150"/>
      <c r="AB9" s="150"/>
      <c r="AC9" s="150"/>
      <c r="AD9" s="150"/>
      <c r="AE9" s="151"/>
      <c r="AF9" s="169">
        <v>15</v>
      </c>
      <c r="AG9" s="169">
        <v>17</v>
      </c>
      <c r="AH9" s="169">
        <v>19</v>
      </c>
      <c r="AI9" s="169">
        <v>22</v>
      </c>
      <c r="AJ9" s="169">
        <v>24</v>
      </c>
      <c r="AK9" s="170">
        <v>26</v>
      </c>
      <c r="AL9" s="168">
        <v>6</v>
      </c>
      <c r="AM9" s="169">
        <v>7</v>
      </c>
      <c r="AN9" s="169">
        <v>8</v>
      </c>
      <c r="AO9" s="169">
        <v>10</v>
      </c>
      <c r="AP9" s="169">
        <v>11</v>
      </c>
      <c r="AQ9" s="170">
        <v>12</v>
      </c>
    </row>
    <row r="10" spans="1:43" ht="12.75" customHeight="1" x14ac:dyDescent="0.35">
      <c r="A10" s="444"/>
      <c r="B10" s="444"/>
      <c r="C10" s="444"/>
      <c r="D10" s="444"/>
      <c r="E10" s="444"/>
      <c r="F10" s="444"/>
      <c r="G10" s="444"/>
      <c r="H10" s="444"/>
      <c r="I10" s="444"/>
      <c r="J10" s="444"/>
      <c r="K10" s="444"/>
      <c r="L10" s="444"/>
      <c r="M10" s="26"/>
      <c r="N10" s="437" t="s">
        <v>381</v>
      </c>
      <c r="O10" s="438"/>
      <c r="P10" s="399">
        <f>'Hoja 8'!J51</f>
        <v>0</v>
      </c>
      <c r="Q10" s="399"/>
      <c r="R10" s="399" t="s">
        <v>383</v>
      </c>
      <c r="S10" s="399"/>
      <c r="T10" s="153"/>
      <c r="U10" s="154"/>
      <c r="V10" s="154"/>
      <c r="W10" s="154"/>
      <c r="X10" s="154"/>
      <c r="Y10" s="155"/>
      <c r="Z10" s="153"/>
      <c r="AA10" s="154"/>
      <c r="AB10" s="154"/>
      <c r="AC10" s="154"/>
      <c r="AD10" s="154"/>
      <c r="AE10" s="155"/>
      <c r="AF10" s="63">
        <v>15</v>
      </c>
      <c r="AG10" s="63">
        <v>18</v>
      </c>
      <c r="AH10" s="63">
        <v>21</v>
      </c>
      <c r="AI10" s="63">
        <v>24</v>
      </c>
      <c r="AJ10" s="63">
        <v>27</v>
      </c>
      <c r="AK10" s="152">
        <f>CHOOSE(P9+1,15,17,19,22,24,26)+CHOOSE(P10+1,15,18,21,24,27)</f>
        <v>30</v>
      </c>
      <c r="AL10" s="110">
        <v>6</v>
      </c>
      <c r="AM10" s="63">
        <v>7</v>
      </c>
      <c r="AN10" s="63">
        <v>9</v>
      </c>
      <c r="AO10" s="63">
        <v>11</v>
      </c>
      <c r="AP10" s="63">
        <v>13</v>
      </c>
      <c r="AQ10" s="156">
        <f>CHOOSE(P9+1,6,7,8,10,11,12)+CHOOSE(P10+1,6,7,9,11,13)</f>
        <v>12</v>
      </c>
    </row>
    <row r="11" spans="1:43" ht="12.75" customHeight="1" x14ac:dyDescent="0.35">
      <c r="A11" s="444"/>
      <c r="B11" s="444"/>
      <c r="C11" s="444"/>
      <c r="D11" s="444"/>
      <c r="E11" s="444"/>
      <c r="F11" s="444"/>
      <c r="G11" s="444"/>
      <c r="H11" s="444"/>
      <c r="I11" s="444"/>
      <c r="J11" s="444"/>
      <c r="K11" s="444"/>
      <c r="L11" s="444"/>
      <c r="M11" s="26"/>
      <c r="N11" s="442" t="s">
        <v>385</v>
      </c>
      <c r="O11" s="443"/>
      <c r="P11" s="443"/>
      <c r="Q11" s="443"/>
      <c r="R11" s="443"/>
      <c r="S11" s="443"/>
      <c r="T11" s="145"/>
      <c r="U11" s="146"/>
      <c r="V11" s="146"/>
      <c r="W11" s="146"/>
      <c r="X11" s="146"/>
      <c r="Y11" s="147"/>
      <c r="Z11" s="145"/>
      <c r="AA11" s="146"/>
      <c r="AB11" s="146"/>
      <c r="AC11" s="146"/>
      <c r="AD11" s="146"/>
      <c r="AE11" s="147"/>
      <c r="AF11" s="144">
        <v>0</v>
      </c>
      <c r="AG11" s="144">
        <v>1</v>
      </c>
      <c r="AH11" s="144">
        <v>2</v>
      </c>
      <c r="AI11" s="144">
        <v>3</v>
      </c>
      <c r="AJ11" s="144">
        <v>4</v>
      </c>
      <c r="AK11" s="148">
        <v>5</v>
      </c>
      <c r="AL11" s="143">
        <v>0</v>
      </c>
      <c r="AM11" s="144">
        <v>1</v>
      </c>
      <c r="AN11" s="144">
        <v>2</v>
      </c>
      <c r="AO11" s="144">
        <v>3</v>
      </c>
      <c r="AP11" s="144">
        <v>4</v>
      </c>
      <c r="AQ11" s="148">
        <v>5</v>
      </c>
    </row>
    <row r="12" spans="1:43" ht="12.75" customHeight="1" x14ac:dyDescent="0.35">
      <c r="A12" s="444"/>
      <c r="B12" s="444"/>
      <c r="C12" s="444"/>
      <c r="D12" s="444"/>
      <c r="E12" s="444"/>
      <c r="F12" s="444"/>
      <c r="G12" s="444"/>
      <c r="H12" s="444"/>
      <c r="I12" s="444"/>
      <c r="J12" s="444"/>
      <c r="K12" s="444"/>
      <c r="L12" s="444"/>
      <c r="M12" s="26"/>
      <c r="N12" s="437" t="s">
        <v>381</v>
      </c>
      <c r="O12" s="438"/>
      <c r="P12" s="438">
        <f>'Hoja 8'!V18</f>
        <v>0</v>
      </c>
      <c r="Q12" s="438"/>
      <c r="R12" s="438" t="s">
        <v>382</v>
      </c>
      <c r="S12" s="438"/>
      <c r="T12" s="149"/>
      <c r="U12" s="150"/>
      <c r="V12" s="150"/>
      <c r="W12" s="150"/>
      <c r="X12" s="150"/>
      <c r="Y12" s="151"/>
      <c r="Z12" s="149"/>
      <c r="AA12" s="150"/>
      <c r="AB12" s="150"/>
      <c r="AC12" s="150"/>
      <c r="AD12" s="150"/>
      <c r="AE12" s="151"/>
      <c r="AF12" s="169">
        <v>15</v>
      </c>
      <c r="AG12" s="169">
        <v>17</v>
      </c>
      <c r="AH12" s="169">
        <v>20</v>
      </c>
      <c r="AI12" s="169">
        <v>23</v>
      </c>
      <c r="AJ12" s="169">
        <v>25</v>
      </c>
      <c r="AK12" s="170">
        <v>28</v>
      </c>
      <c r="AL12" s="168">
        <v>6</v>
      </c>
      <c r="AM12" s="169">
        <v>7</v>
      </c>
      <c r="AN12" s="169">
        <v>9</v>
      </c>
      <c r="AO12" s="169">
        <v>10</v>
      </c>
      <c r="AP12" s="169">
        <v>12</v>
      </c>
      <c r="AQ12" s="170">
        <v>13</v>
      </c>
    </row>
    <row r="13" spans="1:43" ht="12.75" customHeight="1" x14ac:dyDescent="0.35">
      <c r="A13" s="444"/>
      <c r="B13" s="444"/>
      <c r="C13" s="444"/>
      <c r="D13" s="444"/>
      <c r="E13" s="444"/>
      <c r="F13" s="444"/>
      <c r="G13" s="444"/>
      <c r="H13" s="444"/>
      <c r="I13" s="444"/>
      <c r="J13" s="444"/>
      <c r="K13" s="444"/>
      <c r="L13" s="444"/>
      <c r="M13" s="26"/>
      <c r="N13" s="437" t="s">
        <v>381</v>
      </c>
      <c r="O13" s="438"/>
      <c r="P13" s="399">
        <f>'Hoja 8'!V26</f>
        <v>0</v>
      </c>
      <c r="Q13" s="399"/>
      <c r="R13" s="399" t="s">
        <v>383</v>
      </c>
      <c r="S13" s="399"/>
      <c r="T13" s="153"/>
      <c r="U13" s="154"/>
      <c r="V13" s="154"/>
      <c r="W13" s="154"/>
      <c r="X13" s="154"/>
      <c r="Y13" s="155"/>
      <c r="Z13" s="153"/>
      <c r="AA13" s="154"/>
      <c r="AB13" s="154"/>
      <c r="AC13" s="154"/>
      <c r="AD13" s="154"/>
      <c r="AE13" s="155"/>
      <c r="AF13" s="63">
        <v>15</v>
      </c>
      <c r="AG13" s="63">
        <v>18</v>
      </c>
      <c r="AH13" s="63">
        <v>22</v>
      </c>
      <c r="AI13" s="63">
        <v>25</v>
      </c>
      <c r="AJ13" s="63">
        <v>29</v>
      </c>
      <c r="AK13" s="152">
        <f>CHOOSE(P12+1,15,17,20,23,25,28)+CHOOSE(P13+1,15,18,22,25,29)</f>
        <v>30</v>
      </c>
      <c r="AL13" s="110">
        <v>6</v>
      </c>
      <c r="AM13" s="63">
        <v>8</v>
      </c>
      <c r="AN13" s="63">
        <v>10</v>
      </c>
      <c r="AO13" s="63">
        <v>12</v>
      </c>
      <c r="AP13" s="63">
        <v>14</v>
      </c>
      <c r="AQ13" s="156">
        <f>CHOOSE(P12+1,6,7,9,10,12,13)+CHOOSE(P13+1,6,8,10,12,14)</f>
        <v>12</v>
      </c>
    </row>
    <row r="14" spans="1:43" ht="12.75" customHeight="1" x14ac:dyDescent="0.35">
      <c r="A14" s="444"/>
      <c r="B14" s="444"/>
      <c r="C14" s="444"/>
      <c r="D14" s="444"/>
      <c r="E14" s="444"/>
      <c r="F14" s="444"/>
      <c r="G14" s="444"/>
      <c r="H14" s="444"/>
      <c r="I14" s="444"/>
      <c r="J14" s="444"/>
      <c r="K14" s="444"/>
      <c r="L14" s="444"/>
      <c r="M14" s="26"/>
      <c r="N14" s="442" t="s">
        <v>386</v>
      </c>
      <c r="O14" s="443"/>
      <c r="P14" s="443"/>
      <c r="Q14" s="443"/>
      <c r="R14" s="443"/>
      <c r="S14" s="443"/>
      <c r="T14" s="145"/>
      <c r="U14" s="146"/>
      <c r="V14" s="146"/>
      <c r="W14" s="146"/>
      <c r="X14" s="146"/>
      <c r="Y14" s="147"/>
      <c r="Z14" s="145"/>
      <c r="AA14" s="146"/>
      <c r="AB14" s="146"/>
      <c r="AC14" s="146"/>
      <c r="AD14" s="146"/>
      <c r="AE14" s="147"/>
      <c r="AF14" s="144">
        <v>0</v>
      </c>
      <c r="AG14" s="144">
        <v>1</v>
      </c>
      <c r="AH14" s="144">
        <v>2</v>
      </c>
      <c r="AI14" s="144">
        <v>3</v>
      </c>
      <c r="AJ14" s="144">
        <v>4</v>
      </c>
      <c r="AK14" s="148">
        <v>5</v>
      </c>
      <c r="AL14" s="143">
        <v>0</v>
      </c>
      <c r="AM14" s="144">
        <v>1</v>
      </c>
      <c r="AN14" s="144">
        <v>2</v>
      </c>
      <c r="AO14" s="144">
        <v>3</v>
      </c>
      <c r="AP14" s="144">
        <v>4</v>
      </c>
      <c r="AQ14" s="148">
        <v>5</v>
      </c>
    </row>
    <row r="15" spans="1:43" ht="12.75" customHeight="1" x14ac:dyDescent="0.35">
      <c r="A15" s="444"/>
      <c r="B15" s="444"/>
      <c r="C15" s="444"/>
      <c r="D15" s="444"/>
      <c r="E15" s="444"/>
      <c r="F15" s="444"/>
      <c r="G15" s="444"/>
      <c r="H15" s="444"/>
      <c r="I15" s="444"/>
      <c r="J15" s="444"/>
      <c r="K15" s="444"/>
      <c r="L15" s="444"/>
      <c r="M15" s="26"/>
      <c r="N15" s="437" t="s">
        <v>381</v>
      </c>
      <c r="O15" s="438"/>
      <c r="P15" s="438">
        <f>'Hoja 8'!V43</f>
        <v>0</v>
      </c>
      <c r="Q15" s="438"/>
      <c r="R15" s="438" t="s">
        <v>382</v>
      </c>
      <c r="S15" s="438"/>
      <c r="T15" s="149"/>
      <c r="U15" s="150"/>
      <c r="V15" s="150"/>
      <c r="W15" s="150"/>
      <c r="X15" s="150"/>
      <c r="Y15" s="151"/>
      <c r="Z15" s="149"/>
      <c r="AA15" s="150"/>
      <c r="AB15" s="150"/>
      <c r="AC15" s="150"/>
      <c r="AD15" s="150"/>
      <c r="AE15" s="151"/>
      <c r="AF15" s="169">
        <v>15</v>
      </c>
      <c r="AG15" s="169">
        <v>16</v>
      </c>
      <c r="AH15" s="169">
        <v>18</v>
      </c>
      <c r="AI15" s="169">
        <v>19</v>
      </c>
      <c r="AJ15" s="169">
        <v>21</v>
      </c>
      <c r="AK15" s="170">
        <v>22</v>
      </c>
      <c r="AL15" s="168">
        <v>6</v>
      </c>
      <c r="AM15" s="169">
        <v>6</v>
      </c>
      <c r="AN15" s="169">
        <v>7</v>
      </c>
      <c r="AO15" s="169">
        <v>8</v>
      </c>
      <c r="AP15" s="169">
        <v>9</v>
      </c>
      <c r="AQ15" s="170">
        <v>10</v>
      </c>
    </row>
    <row r="16" spans="1:43" ht="12.75" customHeight="1" x14ac:dyDescent="0.35">
      <c r="A16" s="444"/>
      <c r="B16" s="444"/>
      <c r="C16" s="444"/>
      <c r="D16" s="444"/>
      <c r="E16" s="444"/>
      <c r="F16" s="444"/>
      <c r="G16" s="444"/>
      <c r="H16" s="444"/>
      <c r="I16" s="444"/>
      <c r="J16" s="444"/>
      <c r="K16" s="444"/>
      <c r="L16" s="444"/>
      <c r="M16" s="26"/>
      <c r="N16" s="437" t="s">
        <v>381</v>
      </c>
      <c r="O16" s="438"/>
      <c r="P16" s="399">
        <f>'Hoja 8'!V51</f>
        <v>0</v>
      </c>
      <c r="Q16" s="399"/>
      <c r="R16" s="399" t="s">
        <v>383</v>
      </c>
      <c r="S16" s="399"/>
      <c r="T16" s="153"/>
      <c r="U16" s="154"/>
      <c r="V16" s="154"/>
      <c r="W16" s="154"/>
      <c r="X16" s="154"/>
      <c r="Y16" s="155"/>
      <c r="Z16" s="153"/>
      <c r="AA16" s="154"/>
      <c r="AB16" s="154"/>
      <c r="AC16" s="154"/>
      <c r="AD16" s="154"/>
      <c r="AE16" s="155"/>
      <c r="AF16" s="63">
        <v>15</v>
      </c>
      <c r="AG16" s="63">
        <v>17</v>
      </c>
      <c r="AH16" s="63">
        <v>20</v>
      </c>
      <c r="AI16" s="63">
        <v>22</v>
      </c>
      <c r="AJ16" s="63">
        <v>25</v>
      </c>
      <c r="AK16" s="152">
        <f>CHOOSE(P15+1,15,16,18,19,21,22)+CHOOSE(P16+1,15,17,20,22,25)</f>
        <v>30</v>
      </c>
      <c r="AL16" s="168">
        <v>6</v>
      </c>
      <c r="AM16" s="169">
        <v>7</v>
      </c>
      <c r="AN16" s="169">
        <v>9</v>
      </c>
      <c r="AO16" s="169">
        <v>10</v>
      </c>
      <c r="AP16" s="169">
        <v>12</v>
      </c>
      <c r="AQ16" s="156">
        <f>CHOOSE(P15+1,6,6,7,8,9,10)+CHOOSE(P16+1,6,7,9,10,12)</f>
        <v>12</v>
      </c>
    </row>
    <row r="17" spans="1:43" ht="12.75" customHeight="1" x14ac:dyDescent="0.35">
      <c r="A17" s="444"/>
      <c r="B17" s="444"/>
      <c r="C17" s="444"/>
      <c r="D17" s="444"/>
      <c r="E17" s="444"/>
      <c r="F17" s="444"/>
      <c r="G17" s="444"/>
      <c r="H17" s="444"/>
      <c r="I17" s="444"/>
      <c r="J17" s="444"/>
      <c r="K17" s="444"/>
      <c r="L17" s="444"/>
      <c r="M17" s="26"/>
      <c r="N17" s="434" t="s">
        <v>389</v>
      </c>
      <c r="O17" s="435"/>
      <c r="P17" s="435"/>
      <c r="Q17" s="435"/>
      <c r="R17" s="435"/>
      <c r="S17" s="436"/>
      <c r="T17" s="159">
        <v>0</v>
      </c>
      <c r="U17" s="157">
        <v>1</v>
      </c>
      <c r="V17" s="157">
        <v>2</v>
      </c>
      <c r="W17" s="157">
        <v>3</v>
      </c>
      <c r="X17" s="157">
        <v>4</v>
      </c>
      <c r="Y17" s="158">
        <v>5</v>
      </c>
      <c r="Z17" s="145"/>
      <c r="AA17" s="146"/>
      <c r="AB17" s="146"/>
      <c r="AC17" s="146"/>
      <c r="AD17" s="146"/>
      <c r="AE17" s="147"/>
      <c r="AF17" s="145"/>
      <c r="AG17" s="146"/>
      <c r="AH17" s="146"/>
      <c r="AI17" s="146"/>
      <c r="AJ17" s="146"/>
      <c r="AK17" s="147"/>
      <c r="AL17" s="143">
        <v>0</v>
      </c>
      <c r="AM17" s="144">
        <v>1</v>
      </c>
      <c r="AN17" s="144">
        <v>2</v>
      </c>
      <c r="AO17" s="144">
        <v>3</v>
      </c>
      <c r="AP17" s="144">
        <v>4</v>
      </c>
      <c r="AQ17" s="148">
        <v>5</v>
      </c>
    </row>
    <row r="18" spans="1:43" ht="12.75" customHeight="1" x14ac:dyDescent="0.35">
      <c r="A18" s="444"/>
      <c r="B18" s="444"/>
      <c r="C18" s="444"/>
      <c r="D18" s="444"/>
      <c r="E18" s="444"/>
      <c r="F18" s="444"/>
      <c r="G18" s="444"/>
      <c r="H18" s="444"/>
      <c r="I18" s="444"/>
      <c r="J18" s="444"/>
      <c r="K18" s="444"/>
      <c r="L18" s="444"/>
      <c r="M18" s="26"/>
      <c r="N18" s="437" t="s">
        <v>381</v>
      </c>
      <c r="O18" s="438"/>
      <c r="P18" s="438">
        <f>'Hoja 9'!I12</f>
        <v>0</v>
      </c>
      <c r="Q18" s="438"/>
      <c r="R18" s="438" t="s">
        <v>382</v>
      </c>
      <c r="S18" s="439"/>
      <c r="T18" s="168">
        <v>16</v>
      </c>
      <c r="U18" s="169">
        <v>17</v>
      </c>
      <c r="V18" s="169">
        <v>18</v>
      </c>
      <c r="W18" s="169">
        <v>20</v>
      </c>
      <c r="X18" s="169">
        <v>21</v>
      </c>
      <c r="Y18" s="170">
        <v>22</v>
      </c>
      <c r="Z18" s="149"/>
      <c r="AA18" s="150"/>
      <c r="AB18" s="150"/>
      <c r="AC18" s="150"/>
      <c r="AD18" s="150"/>
      <c r="AE18" s="151"/>
      <c r="AF18" s="149"/>
      <c r="AG18" s="150"/>
      <c r="AH18" s="150"/>
      <c r="AI18" s="150"/>
      <c r="AJ18" s="150"/>
      <c r="AK18" s="151"/>
      <c r="AL18" s="168">
        <v>6</v>
      </c>
      <c r="AM18" s="169">
        <v>6</v>
      </c>
      <c r="AN18" s="169">
        <v>6</v>
      </c>
      <c r="AO18" s="169">
        <v>7</v>
      </c>
      <c r="AP18" s="169">
        <v>7</v>
      </c>
      <c r="AQ18" s="170">
        <v>8</v>
      </c>
    </row>
    <row r="19" spans="1:43" ht="12.75" customHeight="1" x14ac:dyDescent="0.35">
      <c r="A19" s="444"/>
      <c r="B19" s="444"/>
      <c r="C19" s="444"/>
      <c r="D19" s="444"/>
      <c r="E19" s="444"/>
      <c r="F19" s="444"/>
      <c r="G19" s="444"/>
      <c r="H19" s="444"/>
      <c r="I19" s="444"/>
      <c r="J19" s="444"/>
      <c r="K19" s="444"/>
      <c r="L19" s="444"/>
      <c r="M19" s="26"/>
      <c r="N19" s="437" t="s">
        <v>381</v>
      </c>
      <c r="O19" s="438"/>
      <c r="P19" s="399">
        <f>'Hoja 9'!I20</f>
        <v>0</v>
      </c>
      <c r="Q19" s="399"/>
      <c r="R19" s="399" t="s">
        <v>383</v>
      </c>
      <c r="S19" s="433"/>
      <c r="T19" s="110">
        <v>16</v>
      </c>
      <c r="U19" s="63">
        <v>19</v>
      </c>
      <c r="V19" s="63">
        <v>21</v>
      </c>
      <c r="W19" s="63">
        <v>24</v>
      </c>
      <c r="X19" s="63">
        <v>27</v>
      </c>
      <c r="Y19" s="156">
        <f>CHOOSE(P18+1,16,17,18,20,21,22)+CHOOSE(P19+1,16,19,21,24,27)</f>
        <v>32</v>
      </c>
      <c r="Z19" s="153"/>
      <c r="AA19" s="154"/>
      <c r="AB19" s="154"/>
      <c r="AC19" s="154"/>
      <c r="AD19" s="154"/>
      <c r="AE19" s="155"/>
      <c r="AF19" s="153"/>
      <c r="AG19" s="154"/>
      <c r="AH19" s="154"/>
      <c r="AI19" s="154"/>
      <c r="AJ19" s="154"/>
      <c r="AK19" s="155"/>
      <c r="AL19" s="110">
        <v>6</v>
      </c>
      <c r="AM19" s="63">
        <v>7</v>
      </c>
      <c r="AN19" s="63">
        <v>7</v>
      </c>
      <c r="AO19" s="63">
        <v>8</v>
      </c>
      <c r="AP19" s="63">
        <v>9</v>
      </c>
      <c r="AQ19" s="156">
        <f>CHOOSE(P18+1,6,6,6,7,7,8)+CHOOSE(P19+1,6,7,7,8,9)</f>
        <v>12</v>
      </c>
    </row>
    <row r="20" spans="1:43" ht="12.75" customHeight="1" x14ac:dyDescent="0.35">
      <c r="A20" s="26"/>
      <c r="M20" s="26"/>
      <c r="N20" s="434" t="s">
        <v>387</v>
      </c>
      <c r="O20" s="435"/>
      <c r="P20" s="435"/>
      <c r="Q20" s="435"/>
      <c r="R20" s="435"/>
      <c r="S20" s="436"/>
      <c r="T20" s="160"/>
      <c r="U20" s="160"/>
      <c r="V20" s="160"/>
      <c r="W20" s="160"/>
      <c r="X20" s="160"/>
      <c r="Y20" s="160"/>
      <c r="Z20" s="143">
        <v>0</v>
      </c>
      <c r="AA20" s="144">
        <v>1</v>
      </c>
      <c r="AB20" s="144">
        <v>2</v>
      </c>
      <c r="AC20" s="144">
        <v>3</v>
      </c>
      <c r="AD20" s="144">
        <v>4</v>
      </c>
      <c r="AE20" s="148">
        <v>5</v>
      </c>
      <c r="AF20" s="145"/>
      <c r="AG20" s="146"/>
      <c r="AH20" s="146"/>
      <c r="AI20" s="146"/>
      <c r="AJ20" s="146"/>
      <c r="AK20" s="147"/>
      <c r="AL20" s="143">
        <v>0</v>
      </c>
      <c r="AM20" s="144">
        <v>1</v>
      </c>
      <c r="AN20" s="144">
        <v>2</v>
      </c>
      <c r="AO20" s="144">
        <v>3</v>
      </c>
      <c r="AP20" s="144">
        <v>4</v>
      </c>
      <c r="AQ20" s="148">
        <v>5</v>
      </c>
    </row>
    <row r="21" spans="1:43" ht="12.75" customHeight="1" x14ac:dyDescent="0.35">
      <c r="A21" s="139"/>
      <c r="B21" s="440" t="s">
        <v>376</v>
      </c>
      <c r="C21" s="440"/>
      <c r="D21" s="440"/>
      <c r="E21" s="440"/>
      <c r="F21" s="440"/>
      <c r="G21" s="440"/>
      <c r="H21" s="440"/>
      <c r="I21" s="440"/>
      <c r="J21" s="440"/>
      <c r="K21" s="440"/>
      <c r="L21" s="440"/>
      <c r="M21" s="26"/>
      <c r="N21" s="437" t="s">
        <v>381</v>
      </c>
      <c r="O21" s="438"/>
      <c r="P21" s="438">
        <f>'Hoja 9'!I36</f>
        <v>0</v>
      </c>
      <c r="Q21" s="438"/>
      <c r="R21" s="438" t="s">
        <v>382</v>
      </c>
      <c r="S21" s="439"/>
      <c r="T21" s="160"/>
      <c r="U21" s="160"/>
      <c r="V21" s="160"/>
      <c r="W21" s="160"/>
      <c r="X21" s="160"/>
      <c r="Y21" s="160"/>
      <c r="Z21" s="168">
        <v>23</v>
      </c>
      <c r="AA21" s="169">
        <v>25</v>
      </c>
      <c r="AB21" s="169">
        <v>27</v>
      </c>
      <c r="AC21" s="169">
        <v>30</v>
      </c>
      <c r="AD21" s="169">
        <v>32</v>
      </c>
      <c r="AE21" s="170">
        <v>34</v>
      </c>
      <c r="AF21" s="149"/>
      <c r="AG21" s="150"/>
      <c r="AH21" s="150"/>
      <c r="AI21" s="150"/>
      <c r="AJ21" s="150"/>
      <c r="AK21" s="151"/>
      <c r="AL21" s="168">
        <v>6</v>
      </c>
      <c r="AM21" s="169">
        <v>6</v>
      </c>
      <c r="AN21" s="169">
        <v>7</v>
      </c>
      <c r="AO21" s="169">
        <v>8</v>
      </c>
      <c r="AP21" s="169">
        <v>9</v>
      </c>
      <c r="AQ21" s="170">
        <v>9</v>
      </c>
    </row>
    <row r="22" spans="1:43" ht="12.75" customHeight="1" x14ac:dyDescent="0.35">
      <c r="A22" s="26"/>
      <c r="B22" s="431" t="s">
        <v>368</v>
      </c>
      <c r="C22" s="431"/>
      <c r="D22" s="431"/>
      <c r="E22" s="431"/>
      <c r="F22" s="26"/>
      <c r="G22" s="441" t="s">
        <v>373</v>
      </c>
      <c r="H22" s="441"/>
      <c r="I22" s="441"/>
      <c r="J22" s="441"/>
      <c r="K22" s="441"/>
      <c r="L22" s="441"/>
      <c r="M22" s="26"/>
      <c r="N22" s="437" t="s">
        <v>381</v>
      </c>
      <c r="O22" s="438"/>
      <c r="P22" s="438">
        <f>'Hoja 9'!I44</f>
        <v>0</v>
      </c>
      <c r="Q22" s="438"/>
      <c r="R22" s="438" t="s">
        <v>383</v>
      </c>
      <c r="S22" s="439"/>
      <c r="T22" s="149"/>
      <c r="U22" s="150"/>
      <c r="V22" s="150"/>
      <c r="W22" s="150"/>
      <c r="X22" s="150"/>
      <c r="Y22" s="151"/>
      <c r="Z22" s="168">
        <v>23</v>
      </c>
      <c r="AA22" s="169">
        <v>26</v>
      </c>
      <c r="AB22" s="169">
        <v>30</v>
      </c>
      <c r="AC22" s="169">
        <v>33</v>
      </c>
      <c r="AD22" s="169">
        <v>36</v>
      </c>
      <c r="AE22" s="152">
        <f>CHOOSE(P21+1,23,25,27,30,32,34)+CHOOSE(P22+1,23,26,30,33,36)</f>
        <v>46</v>
      </c>
      <c r="AF22" s="149"/>
      <c r="AG22" s="150"/>
      <c r="AH22" s="150"/>
      <c r="AI22" s="150"/>
      <c r="AJ22" s="150"/>
      <c r="AK22" s="151"/>
      <c r="AL22" s="168">
        <v>6</v>
      </c>
      <c r="AM22" s="169">
        <v>7</v>
      </c>
      <c r="AN22" s="169">
        <v>8</v>
      </c>
      <c r="AO22" s="169">
        <v>9</v>
      </c>
      <c r="AP22" s="169">
        <v>10</v>
      </c>
      <c r="AQ22" s="181">
        <f>CHOOSE(P21+1,6,6,7,8,9,9)+CHOOSE(P22+1,6,7,8,9,10)</f>
        <v>12</v>
      </c>
    </row>
    <row r="23" spans="1:43" ht="12.75" customHeight="1" x14ac:dyDescent="0.35">
      <c r="A23" s="26"/>
      <c r="B23" s="431" t="s">
        <v>369</v>
      </c>
      <c r="C23" s="431"/>
      <c r="D23" s="431"/>
      <c r="E23" s="431"/>
      <c r="F23" s="26"/>
      <c r="G23" s="277" t="s">
        <v>374</v>
      </c>
      <c r="H23" s="277"/>
      <c r="I23" s="277"/>
      <c r="J23" s="277"/>
      <c r="K23" s="277"/>
      <c r="L23" s="277"/>
      <c r="M23" s="26"/>
      <c r="N23" s="434" t="s">
        <v>388</v>
      </c>
      <c r="O23" s="435"/>
      <c r="P23" s="435"/>
      <c r="Q23" s="435"/>
      <c r="R23" s="435"/>
      <c r="S23" s="436"/>
      <c r="T23" s="143">
        <v>0</v>
      </c>
      <c r="U23" s="144">
        <v>1</v>
      </c>
      <c r="V23" s="144">
        <v>2</v>
      </c>
      <c r="W23" s="144">
        <v>3</v>
      </c>
      <c r="X23" s="144">
        <v>4</v>
      </c>
      <c r="Y23" s="148">
        <v>5</v>
      </c>
      <c r="Z23" s="143">
        <v>0</v>
      </c>
      <c r="AA23" s="144">
        <v>1</v>
      </c>
      <c r="AB23" s="144">
        <v>2</v>
      </c>
      <c r="AC23" s="144">
        <v>3</v>
      </c>
      <c r="AD23" s="144">
        <v>4</v>
      </c>
      <c r="AE23" s="148">
        <v>5</v>
      </c>
      <c r="AF23" s="145"/>
      <c r="AG23" s="146"/>
      <c r="AH23" s="146"/>
      <c r="AI23" s="146"/>
      <c r="AJ23" s="146"/>
      <c r="AK23" s="147"/>
      <c r="AL23" s="143">
        <v>0</v>
      </c>
      <c r="AM23" s="144">
        <v>1</v>
      </c>
      <c r="AN23" s="144">
        <v>2</v>
      </c>
      <c r="AO23" s="144">
        <v>3</v>
      </c>
      <c r="AP23" s="144">
        <v>4</v>
      </c>
      <c r="AQ23" s="148">
        <v>5</v>
      </c>
    </row>
    <row r="24" spans="1:43" ht="12.75" customHeight="1" x14ac:dyDescent="0.35">
      <c r="B24" s="431" t="s">
        <v>370</v>
      </c>
      <c r="C24" s="431"/>
      <c r="D24" s="431"/>
      <c r="E24" s="431"/>
      <c r="F24" s="26"/>
      <c r="G24" s="277" t="s">
        <v>375</v>
      </c>
      <c r="H24" s="277"/>
      <c r="I24" s="277"/>
      <c r="J24" s="277"/>
      <c r="K24" s="277"/>
      <c r="L24" s="277"/>
      <c r="M24" s="26"/>
      <c r="N24" s="437" t="s">
        <v>381</v>
      </c>
      <c r="O24" s="438"/>
      <c r="P24" s="438">
        <f>'Hoja 9'!T12</f>
        <v>0</v>
      </c>
      <c r="Q24" s="438"/>
      <c r="R24" s="438" t="s">
        <v>382</v>
      </c>
      <c r="S24" s="439"/>
      <c r="T24" s="168">
        <v>16</v>
      </c>
      <c r="U24" s="169">
        <v>18</v>
      </c>
      <c r="V24" s="169">
        <v>20</v>
      </c>
      <c r="W24" s="169">
        <v>21</v>
      </c>
      <c r="X24" s="169">
        <v>23</v>
      </c>
      <c r="Y24" s="170">
        <v>25</v>
      </c>
      <c r="Z24" s="168">
        <v>23</v>
      </c>
      <c r="AA24" s="169">
        <v>26</v>
      </c>
      <c r="AB24" s="169">
        <v>28</v>
      </c>
      <c r="AC24" s="169">
        <v>31</v>
      </c>
      <c r="AD24" s="169">
        <v>33</v>
      </c>
      <c r="AE24" s="170">
        <v>35</v>
      </c>
      <c r="AF24" s="149"/>
      <c r="AG24" s="150"/>
      <c r="AH24" s="150"/>
      <c r="AI24" s="150"/>
      <c r="AJ24" s="150"/>
      <c r="AK24" s="151"/>
      <c r="AL24" s="168">
        <v>6</v>
      </c>
      <c r="AM24" s="169">
        <v>6</v>
      </c>
      <c r="AN24" s="169">
        <v>7</v>
      </c>
      <c r="AO24" s="169">
        <v>7</v>
      </c>
      <c r="AP24" s="169">
        <v>8</v>
      </c>
      <c r="AQ24" s="170">
        <v>8</v>
      </c>
    </row>
    <row r="25" spans="1:43" ht="12.75" customHeight="1" x14ac:dyDescent="0.35">
      <c r="B25" s="431" t="s">
        <v>371</v>
      </c>
      <c r="C25" s="431"/>
      <c r="D25" s="431"/>
      <c r="E25" s="431"/>
      <c r="F25" s="26"/>
      <c r="G25" s="277" t="s">
        <v>377</v>
      </c>
      <c r="H25" s="277"/>
      <c r="I25" s="277"/>
      <c r="J25" s="277"/>
      <c r="K25" s="277"/>
      <c r="L25" s="277"/>
      <c r="M25" s="26"/>
      <c r="N25" s="432" t="s">
        <v>381</v>
      </c>
      <c r="O25" s="399"/>
      <c r="P25" s="399">
        <f>'Hoja 9'!T20</f>
        <v>0</v>
      </c>
      <c r="Q25" s="399"/>
      <c r="R25" s="399" t="s">
        <v>383</v>
      </c>
      <c r="S25" s="433"/>
      <c r="T25" s="110">
        <v>16</v>
      </c>
      <c r="U25" s="63">
        <v>19</v>
      </c>
      <c r="V25" s="63">
        <v>22</v>
      </c>
      <c r="W25" s="63">
        <v>25</v>
      </c>
      <c r="X25" s="63">
        <v>29</v>
      </c>
      <c r="Y25" s="156">
        <f>CHOOSE(P24+1,16,18,20,21,23,25)+CHOOSE(P25+1,16,19,22,25,29)</f>
        <v>32</v>
      </c>
      <c r="Z25" s="110">
        <v>23</v>
      </c>
      <c r="AA25" s="63">
        <v>27</v>
      </c>
      <c r="AB25" s="63">
        <v>30</v>
      </c>
      <c r="AC25" s="63">
        <v>34</v>
      </c>
      <c r="AD25" s="63">
        <v>37</v>
      </c>
      <c r="AE25" s="182">
        <f>CHOOSE(P24+1,23,26,28,31,33,35)+CHOOSE(P25+1,23,27,30,34,37)</f>
        <v>46</v>
      </c>
      <c r="AF25" s="153"/>
      <c r="AG25" s="154"/>
      <c r="AH25" s="154"/>
      <c r="AI25" s="154"/>
      <c r="AJ25" s="154"/>
      <c r="AK25" s="155"/>
      <c r="AL25" s="110">
        <v>6</v>
      </c>
      <c r="AM25" s="63">
        <v>7</v>
      </c>
      <c r="AN25" s="63">
        <v>8</v>
      </c>
      <c r="AO25" s="63">
        <v>9</v>
      </c>
      <c r="AP25" s="63">
        <v>10</v>
      </c>
      <c r="AQ25" s="156">
        <f>CHOOSE(P24+1,6,6,7,7,8,8)+CHOOSE(P25+1,6,7,8,9,10)</f>
        <v>12</v>
      </c>
    </row>
    <row r="26" spans="1:43" ht="12.75" customHeight="1" x14ac:dyDescent="0.35">
      <c r="B26" s="431" t="s">
        <v>372</v>
      </c>
      <c r="C26" s="431"/>
      <c r="D26" s="431"/>
      <c r="E26" s="431"/>
      <c r="F26" s="26"/>
      <c r="G26" s="277" t="s">
        <v>379</v>
      </c>
      <c r="H26" s="277"/>
      <c r="I26" s="277"/>
      <c r="J26" s="277"/>
      <c r="K26" s="277"/>
      <c r="L26" s="277"/>
      <c r="M26" s="26"/>
      <c r="N26" s="434" t="s">
        <v>390</v>
      </c>
      <c r="O26" s="435"/>
      <c r="P26" s="435"/>
      <c r="Q26" s="435"/>
      <c r="R26" s="435"/>
      <c r="S26" s="436"/>
      <c r="T26" s="160"/>
      <c r="U26" s="160"/>
      <c r="V26" s="160"/>
      <c r="W26" s="160"/>
      <c r="X26" s="160"/>
      <c r="Y26" s="160"/>
      <c r="Z26" s="161"/>
      <c r="AA26" s="162"/>
      <c r="AB26" s="162"/>
      <c r="AC26" s="162"/>
      <c r="AD26" s="162"/>
      <c r="AE26" s="163"/>
      <c r="AF26" s="161"/>
      <c r="AG26" s="162"/>
      <c r="AH26" s="162"/>
      <c r="AI26" s="162"/>
      <c r="AJ26" s="162"/>
      <c r="AK26" s="163"/>
      <c r="AL26" s="143">
        <v>0</v>
      </c>
      <c r="AM26" s="144">
        <v>1</v>
      </c>
      <c r="AN26" s="144">
        <v>2</v>
      </c>
      <c r="AO26" s="144">
        <v>3</v>
      </c>
      <c r="AP26" s="144">
        <v>4</v>
      </c>
      <c r="AQ26" s="148">
        <v>5</v>
      </c>
    </row>
    <row r="27" spans="1:43" ht="12.75" customHeight="1" x14ac:dyDescent="0.35">
      <c r="L27" s="26"/>
      <c r="M27" s="26"/>
      <c r="N27" s="423" t="s">
        <v>381</v>
      </c>
      <c r="O27" s="424"/>
      <c r="P27" s="424">
        <f>'Hoja 9'!T36</f>
        <v>0</v>
      </c>
      <c r="Q27" s="424"/>
      <c r="R27" s="424" t="s">
        <v>382</v>
      </c>
      <c r="S27" s="425"/>
      <c r="T27" s="160"/>
      <c r="U27" s="160"/>
      <c r="V27" s="160"/>
      <c r="W27" s="160"/>
      <c r="X27" s="160"/>
      <c r="Y27" s="160"/>
      <c r="Z27" s="164"/>
      <c r="AA27" s="165"/>
      <c r="AB27" s="165"/>
      <c r="AC27" s="165"/>
      <c r="AD27" s="165"/>
      <c r="AE27" s="166"/>
      <c r="AF27" s="164"/>
      <c r="AG27" s="165"/>
      <c r="AH27" s="165"/>
      <c r="AI27" s="165"/>
      <c r="AJ27" s="165"/>
      <c r="AK27" s="166"/>
      <c r="AL27" s="168">
        <v>6</v>
      </c>
      <c r="AM27" s="169">
        <v>7</v>
      </c>
      <c r="AN27" s="169">
        <v>8</v>
      </c>
      <c r="AO27" s="169">
        <v>8</v>
      </c>
      <c r="AP27" s="169">
        <v>9</v>
      </c>
      <c r="AQ27" s="111">
        <v>10</v>
      </c>
    </row>
    <row r="28" spans="1:43" ht="12.75" customHeight="1" x14ac:dyDescent="0.35">
      <c r="L28" s="26"/>
      <c r="M28" s="26"/>
      <c r="N28" s="423" t="s">
        <v>381</v>
      </c>
      <c r="O28" s="424"/>
      <c r="P28" s="424">
        <f>'Hoja 9'!T44</f>
        <v>0</v>
      </c>
      <c r="Q28" s="424"/>
      <c r="R28" s="424" t="s">
        <v>383</v>
      </c>
      <c r="S28" s="425"/>
      <c r="T28" s="149"/>
      <c r="U28" s="150"/>
      <c r="V28" s="150"/>
      <c r="W28" s="150"/>
      <c r="X28" s="150"/>
      <c r="Y28" s="151"/>
      <c r="Z28" s="164"/>
      <c r="AA28" s="165"/>
      <c r="AB28" s="165"/>
      <c r="AC28" s="165"/>
      <c r="AD28" s="165"/>
      <c r="AE28" s="166"/>
      <c r="AF28" s="164"/>
      <c r="AG28" s="165"/>
      <c r="AH28" s="165"/>
      <c r="AI28" s="165"/>
      <c r="AJ28" s="165"/>
      <c r="AK28" s="166"/>
      <c r="AL28" s="168">
        <v>6</v>
      </c>
      <c r="AM28" s="169">
        <v>7</v>
      </c>
      <c r="AN28" s="169">
        <v>8</v>
      </c>
      <c r="AO28" s="169">
        <v>10</v>
      </c>
      <c r="AP28" s="169">
        <v>11</v>
      </c>
      <c r="AQ28" s="181">
        <f>CHOOSE(P27+1,6,7,8,8,9,10)+CHOOSE(P28+1,6,7,8,10,11)</f>
        <v>12</v>
      </c>
    </row>
    <row r="29" spans="1:43" ht="12.75" customHeight="1" thickBot="1" x14ac:dyDescent="0.4">
      <c r="L29" s="275"/>
      <c r="M29" s="275"/>
      <c r="N29" s="428" t="s">
        <v>391</v>
      </c>
      <c r="O29" s="429"/>
      <c r="P29" s="429"/>
      <c r="Q29" s="429"/>
      <c r="R29" s="429"/>
      <c r="S29" s="430"/>
      <c r="T29" s="420" t="s">
        <v>395</v>
      </c>
      <c r="U29" s="420"/>
      <c r="V29" s="420">
        <v>2</v>
      </c>
      <c r="W29" s="420"/>
      <c r="X29" s="412" t="s">
        <v>396</v>
      </c>
      <c r="Y29" s="413"/>
      <c r="Z29" s="419" t="s">
        <v>395</v>
      </c>
      <c r="AA29" s="420"/>
      <c r="AB29" s="411" t="s">
        <v>400</v>
      </c>
      <c r="AC29" s="411"/>
      <c r="AD29" s="412" t="s">
        <v>401</v>
      </c>
      <c r="AE29" s="412"/>
      <c r="AF29" s="419" t="s">
        <v>403</v>
      </c>
      <c r="AG29" s="420"/>
      <c r="AH29" s="411" t="s">
        <v>404</v>
      </c>
      <c r="AI29" s="411"/>
      <c r="AJ29" s="412" t="s">
        <v>405</v>
      </c>
      <c r="AK29" s="413"/>
      <c r="AL29" s="420" t="s">
        <v>395</v>
      </c>
      <c r="AM29" s="420"/>
      <c r="AN29" s="410">
        <v>2</v>
      </c>
      <c r="AO29" s="411"/>
      <c r="AP29" s="412" t="s">
        <v>404</v>
      </c>
      <c r="AQ29" s="413"/>
    </row>
    <row r="30" spans="1:43" ht="24.75" customHeight="1" thickBot="1" x14ac:dyDescent="0.4">
      <c r="L30" s="26"/>
      <c r="M30" s="26"/>
      <c r="N30" s="184"/>
      <c r="O30" s="185"/>
      <c r="P30" s="185"/>
      <c r="Q30" s="185"/>
      <c r="R30" s="426"/>
      <c r="S30" s="427"/>
      <c r="T30" s="414">
        <v>3</v>
      </c>
      <c r="U30" s="414"/>
      <c r="V30" s="415" t="s">
        <v>397</v>
      </c>
      <c r="W30" s="415"/>
      <c r="X30" s="414">
        <v>1</v>
      </c>
      <c r="Y30" s="416"/>
      <c r="Z30" s="414">
        <v>8</v>
      </c>
      <c r="AA30" s="414"/>
      <c r="AB30" s="415" t="s">
        <v>402</v>
      </c>
      <c r="AC30" s="415"/>
      <c r="AD30" s="414">
        <v>6</v>
      </c>
      <c r="AE30" s="414"/>
      <c r="AF30" s="417">
        <v>9</v>
      </c>
      <c r="AG30" s="418"/>
      <c r="AH30" s="418">
        <v>8</v>
      </c>
      <c r="AI30" s="418"/>
      <c r="AJ30" s="418">
        <v>9</v>
      </c>
      <c r="AK30" s="421"/>
      <c r="AL30" s="415" t="s">
        <v>577</v>
      </c>
      <c r="AM30" s="415"/>
      <c r="AN30" s="414">
        <v>2</v>
      </c>
      <c r="AO30" s="414"/>
      <c r="AP30" s="415" t="s">
        <v>443</v>
      </c>
      <c r="AQ30" s="422"/>
    </row>
    <row r="31" spans="1:43" ht="12.75" customHeight="1" x14ac:dyDescent="0.35">
      <c r="A31" s="26"/>
      <c r="B31" s="26"/>
      <c r="C31" s="26"/>
      <c r="D31" s="26"/>
      <c r="E31" s="26"/>
      <c r="F31" s="26"/>
      <c r="G31" s="26"/>
      <c r="L31" s="26"/>
      <c r="M31" s="26"/>
      <c r="N31" s="407" t="s">
        <v>579</v>
      </c>
      <c r="O31" s="408"/>
      <c r="P31" s="408"/>
      <c r="Q31" s="408"/>
      <c r="R31" s="408"/>
      <c r="S31" s="409"/>
      <c r="T31" s="403"/>
      <c r="U31" s="403"/>
      <c r="V31" s="400">
        <v>3</v>
      </c>
      <c r="W31" s="400"/>
      <c r="X31" s="401">
        <f>IF(R30&lt;=1, 3, IF(R30=2, 2, IF(R30&lt;=16, 1, IF(R30&gt;=17, 3))))</f>
        <v>3</v>
      </c>
      <c r="Y31" s="402"/>
      <c r="Z31" s="403"/>
      <c r="AA31" s="403"/>
      <c r="AB31" s="400">
        <v>7</v>
      </c>
      <c r="AC31" s="400"/>
      <c r="AD31" s="401">
        <f>IF(R30&gt;16,7,IF(R30&gt;6,6,IF(R30&gt;1,7,8)))</f>
        <v>8</v>
      </c>
      <c r="AE31" s="402"/>
      <c r="AF31" s="174"/>
      <c r="AG31" s="174"/>
      <c r="AH31" s="174"/>
      <c r="AI31" s="174"/>
      <c r="AJ31" s="174"/>
      <c r="AK31" s="176">
        <f>IF(R30&gt;9,9,IF(R30&gt;2,8,9))</f>
        <v>9</v>
      </c>
      <c r="AL31" s="403">
        <v>2</v>
      </c>
      <c r="AM31" s="403"/>
      <c r="AN31" s="404">
        <f>IF(R30&lt;=1, 3, IF(R30=2, 2, IF(R30&lt;=9,1, IF(R30&lt;=16,2, IF(R30&gt;=17, 3)))))</f>
        <v>3</v>
      </c>
      <c r="AO31" s="404"/>
      <c r="AP31" s="400">
        <v>3</v>
      </c>
      <c r="AQ31" s="405"/>
    </row>
    <row r="32" spans="1:43" ht="12.75" customHeight="1" x14ac:dyDescent="0.35">
      <c r="L32" s="275"/>
      <c r="M32" s="275"/>
      <c r="N32" s="395" t="s">
        <v>392</v>
      </c>
      <c r="O32" s="290"/>
      <c r="P32" s="290"/>
      <c r="Q32" s="290"/>
      <c r="R32" s="290"/>
      <c r="S32" s="115"/>
      <c r="T32" s="178"/>
      <c r="U32" s="179"/>
      <c r="V32" s="406">
        <v>100</v>
      </c>
      <c r="W32" s="406"/>
      <c r="X32" s="179"/>
      <c r="Y32" s="177"/>
      <c r="Z32" s="178"/>
      <c r="AA32" s="179"/>
      <c r="AB32" s="406">
        <v>100</v>
      </c>
      <c r="AC32" s="406"/>
      <c r="AD32" s="179"/>
      <c r="AE32" s="177"/>
      <c r="AF32" s="178"/>
      <c r="AG32" s="179"/>
      <c r="AH32" s="406">
        <v>100</v>
      </c>
      <c r="AI32" s="406"/>
      <c r="AJ32" s="179"/>
      <c r="AK32" s="177"/>
      <c r="AL32" s="178"/>
      <c r="AM32" s="179"/>
      <c r="AN32" s="406">
        <v>100</v>
      </c>
      <c r="AO32" s="406"/>
      <c r="AP32" s="179"/>
      <c r="AQ32" s="177"/>
    </row>
    <row r="33" spans="1:43" ht="12.75" customHeight="1" x14ac:dyDescent="0.35">
      <c r="J33" s="26"/>
      <c r="K33" s="26"/>
      <c r="L33" s="26"/>
      <c r="M33" s="26"/>
      <c r="N33" s="395"/>
      <c r="O33" s="290"/>
      <c r="P33" s="290"/>
      <c r="Q33" s="290"/>
      <c r="R33" s="290"/>
      <c r="S33" s="115"/>
      <c r="T33" s="113"/>
      <c r="U33" s="114"/>
      <c r="V33" s="114"/>
      <c r="W33" s="114"/>
      <c r="X33" s="114"/>
      <c r="Y33" s="115"/>
      <c r="Z33" s="113"/>
      <c r="AA33" s="114"/>
      <c r="AB33" s="114"/>
      <c r="AC33" s="114"/>
      <c r="AD33" s="114"/>
      <c r="AE33" s="115"/>
      <c r="AF33" s="113"/>
      <c r="AG33" s="114"/>
      <c r="AH33" s="114"/>
      <c r="AI33" s="114"/>
      <c r="AJ33" s="114"/>
      <c r="AK33" s="115"/>
      <c r="AL33" s="113"/>
      <c r="AM33" s="114"/>
      <c r="AN33" s="114"/>
      <c r="AO33" s="114"/>
      <c r="AP33" s="114"/>
      <c r="AQ33" s="115"/>
    </row>
    <row r="34" spans="1:43" ht="12.75" customHeight="1" x14ac:dyDescent="0.35">
      <c r="L34" s="26"/>
      <c r="M34" s="26"/>
      <c r="N34" s="396"/>
      <c r="O34" s="397"/>
      <c r="P34" s="397"/>
      <c r="Q34" s="397"/>
      <c r="R34" s="397"/>
      <c r="S34" s="175"/>
      <c r="T34" s="180"/>
      <c r="U34" s="183" t="s">
        <v>394</v>
      </c>
      <c r="V34" s="399">
        <f>Y7+Y19+Y25+X31</f>
        <v>99</v>
      </c>
      <c r="W34" s="399"/>
      <c r="X34" s="391" t="s">
        <v>63</v>
      </c>
      <c r="Y34" s="392"/>
      <c r="Z34" s="180"/>
      <c r="AA34" s="183" t="s">
        <v>394</v>
      </c>
      <c r="AB34" s="390">
        <f>AE22+AE25+AD31</f>
        <v>100</v>
      </c>
      <c r="AC34" s="390"/>
      <c r="AD34" s="391" t="s">
        <v>63</v>
      </c>
      <c r="AE34" s="392"/>
      <c r="AF34" s="180"/>
      <c r="AG34" s="183" t="s">
        <v>394</v>
      </c>
      <c r="AH34" s="390">
        <f>AK10+AK13+AK16+AK31</f>
        <v>99</v>
      </c>
      <c r="AI34" s="390"/>
      <c r="AJ34" s="391" t="s">
        <v>63</v>
      </c>
      <c r="AK34" s="392"/>
      <c r="AL34" s="180"/>
      <c r="AM34" s="183" t="s">
        <v>394</v>
      </c>
      <c r="AN34" s="390">
        <f>AQ7+AQ10+AQ13+AQ16+AQ19+AQ22+AQ25+AQ28+AN31</f>
        <v>99</v>
      </c>
      <c r="AO34" s="390"/>
      <c r="AP34" s="391" t="s">
        <v>63</v>
      </c>
      <c r="AQ34" s="392"/>
    </row>
    <row r="35" spans="1:43" ht="12.75" customHeight="1" x14ac:dyDescent="0.35">
      <c r="L35" s="275"/>
      <c r="M35" s="275"/>
      <c r="N35" s="393" t="s">
        <v>393</v>
      </c>
      <c r="O35" s="394"/>
      <c r="P35" s="394"/>
      <c r="Q35" s="394"/>
      <c r="R35" s="394"/>
      <c r="S35" s="177"/>
      <c r="T35" s="178"/>
      <c r="U35" s="179"/>
      <c r="V35" s="179"/>
      <c r="W35" s="179"/>
      <c r="X35" s="179"/>
      <c r="Y35" s="177"/>
      <c r="Z35" s="178"/>
      <c r="AA35" s="179"/>
      <c r="AB35" s="179"/>
      <c r="AC35" s="179"/>
      <c r="AD35" s="179"/>
      <c r="AE35" s="177"/>
      <c r="AF35" s="178"/>
      <c r="AG35" s="179"/>
      <c r="AH35" s="179"/>
      <c r="AI35" s="179"/>
      <c r="AJ35" s="179"/>
      <c r="AK35" s="177"/>
      <c r="AL35" s="178"/>
      <c r="AM35" s="179"/>
      <c r="AN35" s="179"/>
      <c r="AO35" s="179"/>
      <c r="AP35" s="179"/>
      <c r="AQ35" s="177"/>
    </row>
    <row r="36" spans="1:43" ht="12.75" customHeight="1" x14ac:dyDescent="0.35">
      <c r="L36" s="26"/>
      <c r="M36" s="26"/>
      <c r="N36" s="395"/>
      <c r="O36" s="290"/>
      <c r="P36" s="290"/>
      <c r="Q36" s="290"/>
      <c r="R36" s="290"/>
      <c r="S36" s="115"/>
      <c r="T36" s="113"/>
      <c r="U36" s="398">
        <f>V32-V34</f>
        <v>1</v>
      </c>
      <c r="V36" s="398"/>
      <c r="W36" s="398"/>
      <c r="X36" s="116" t="s">
        <v>399</v>
      </c>
      <c r="Y36" s="115"/>
      <c r="Z36" s="113"/>
      <c r="AA36" s="398">
        <f>AB32-AB34</f>
        <v>0</v>
      </c>
      <c r="AB36" s="398"/>
      <c r="AC36" s="398"/>
      <c r="AD36" s="116" t="s">
        <v>399</v>
      </c>
      <c r="AE36" s="115"/>
      <c r="AF36" s="113"/>
      <c r="AG36" s="398">
        <f>AH32-AH34</f>
        <v>1</v>
      </c>
      <c r="AH36" s="398"/>
      <c r="AI36" s="398"/>
      <c r="AJ36" s="116" t="s">
        <v>399</v>
      </c>
      <c r="AK36" s="115"/>
      <c r="AL36" s="113"/>
      <c r="AM36" s="398">
        <f>AN32-AN34</f>
        <v>1</v>
      </c>
      <c r="AN36" s="398"/>
      <c r="AO36" s="398"/>
      <c r="AP36" s="116" t="s">
        <v>399</v>
      </c>
      <c r="AQ36" s="115"/>
    </row>
    <row r="37" spans="1:43" ht="12.75" customHeight="1" x14ac:dyDescent="0.35">
      <c r="L37" s="26"/>
      <c r="M37" s="26"/>
      <c r="N37" s="396"/>
      <c r="O37" s="397"/>
      <c r="P37" s="397"/>
      <c r="Q37" s="397"/>
      <c r="R37" s="397"/>
      <c r="S37" s="175"/>
      <c r="T37" s="387" t="s">
        <v>398</v>
      </c>
      <c r="U37" s="388"/>
      <c r="V37" s="388"/>
      <c r="W37" s="388"/>
      <c r="X37" s="388"/>
      <c r="Y37" s="389"/>
      <c r="Z37" s="387" t="s">
        <v>444</v>
      </c>
      <c r="AA37" s="388"/>
      <c r="AB37" s="388"/>
      <c r="AC37" s="388"/>
      <c r="AD37" s="388"/>
      <c r="AE37" s="389"/>
      <c r="AF37" s="387" t="s">
        <v>445</v>
      </c>
      <c r="AG37" s="388"/>
      <c r="AH37" s="388"/>
      <c r="AI37" s="388"/>
      <c r="AJ37" s="388"/>
      <c r="AK37" s="389"/>
      <c r="AL37" s="387" t="s">
        <v>446</v>
      </c>
      <c r="AM37" s="388"/>
      <c r="AN37" s="388"/>
      <c r="AO37" s="388"/>
      <c r="AP37" s="388"/>
      <c r="AQ37" s="389"/>
    </row>
    <row r="38" spans="1:43" x14ac:dyDescent="0.35">
      <c r="A38" s="26"/>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row>
  </sheetData>
  <sheetProtection password="B50A" sheet="1" objects="1" scenarios="1"/>
  <mergeCells count="137">
    <mergeCell ref="A1:AQ2"/>
    <mergeCell ref="A3:B3"/>
    <mergeCell ref="N4:S4"/>
    <mergeCell ref="T4:Y4"/>
    <mergeCell ref="Z4:AE4"/>
    <mergeCell ref="AF4:AK4"/>
    <mergeCell ref="AL4:AQ4"/>
    <mergeCell ref="A5:L5"/>
    <mergeCell ref="N5:S5"/>
    <mergeCell ref="A6:L19"/>
    <mergeCell ref="N6:O6"/>
    <mergeCell ref="P6:Q6"/>
    <mergeCell ref="R6:S6"/>
    <mergeCell ref="N7:O7"/>
    <mergeCell ref="P7:Q7"/>
    <mergeCell ref="R7:S7"/>
    <mergeCell ref="N8:S8"/>
    <mergeCell ref="N11:S11"/>
    <mergeCell ref="N12:O12"/>
    <mergeCell ref="P12:Q12"/>
    <mergeCell ref="R12:S12"/>
    <mergeCell ref="N13:O13"/>
    <mergeCell ref="P13:Q13"/>
    <mergeCell ref="R13:S13"/>
    <mergeCell ref="N9:O9"/>
    <mergeCell ref="P9:Q9"/>
    <mergeCell ref="R9:S9"/>
    <mergeCell ref="N10:O10"/>
    <mergeCell ref="P10:Q10"/>
    <mergeCell ref="R10:S10"/>
    <mergeCell ref="N17:S17"/>
    <mergeCell ref="N18:O18"/>
    <mergeCell ref="P18:Q18"/>
    <mergeCell ref="R18:S18"/>
    <mergeCell ref="N19:O19"/>
    <mergeCell ref="P19:Q19"/>
    <mergeCell ref="R19:S19"/>
    <mergeCell ref="N14:S14"/>
    <mergeCell ref="N15:O15"/>
    <mergeCell ref="P15:Q15"/>
    <mergeCell ref="R15:S15"/>
    <mergeCell ref="N16:O16"/>
    <mergeCell ref="P16:Q16"/>
    <mergeCell ref="R16:S16"/>
    <mergeCell ref="B23:E23"/>
    <mergeCell ref="G23:L23"/>
    <mergeCell ref="N23:S23"/>
    <mergeCell ref="B24:E24"/>
    <mergeCell ref="G24:L24"/>
    <mergeCell ref="N24:O24"/>
    <mergeCell ref="P24:Q24"/>
    <mergeCell ref="R24:S24"/>
    <mergeCell ref="N20:S20"/>
    <mergeCell ref="B21:L21"/>
    <mergeCell ref="N21:O21"/>
    <mergeCell ref="P21:Q21"/>
    <mergeCell ref="R21:S21"/>
    <mergeCell ref="B22:E22"/>
    <mergeCell ref="G22:L22"/>
    <mergeCell ref="N22:O22"/>
    <mergeCell ref="P22:Q22"/>
    <mergeCell ref="R22:S22"/>
    <mergeCell ref="R30:S30"/>
    <mergeCell ref="N29:S29"/>
    <mergeCell ref="B25:E25"/>
    <mergeCell ref="G25:L25"/>
    <mergeCell ref="N25:O25"/>
    <mergeCell ref="P25:Q25"/>
    <mergeCell ref="R25:S25"/>
    <mergeCell ref="B26:E26"/>
    <mergeCell ref="G26:L26"/>
    <mergeCell ref="N26:S26"/>
    <mergeCell ref="L29:M29"/>
    <mergeCell ref="T29:U29"/>
    <mergeCell ref="V29:W29"/>
    <mergeCell ref="X29:Y29"/>
    <mergeCell ref="Z29:AA29"/>
    <mergeCell ref="N27:O27"/>
    <mergeCell ref="P27:Q27"/>
    <mergeCell ref="R27:S27"/>
    <mergeCell ref="N28:O28"/>
    <mergeCell ref="P28:Q28"/>
    <mergeCell ref="R28:S28"/>
    <mergeCell ref="AN29:AO29"/>
    <mergeCell ref="AP29:AQ29"/>
    <mergeCell ref="T30:U30"/>
    <mergeCell ref="V30:W30"/>
    <mergeCell ref="X30:Y30"/>
    <mergeCell ref="Z30:AA30"/>
    <mergeCell ref="AB30:AC30"/>
    <mergeCell ref="AD30:AE30"/>
    <mergeCell ref="AF30:AG30"/>
    <mergeCell ref="AH30:AI30"/>
    <mergeCell ref="AB29:AC29"/>
    <mergeCell ref="AD29:AE29"/>
    <mergeCell ref="AF29:AG29"/>
    <mergeCell ref="AH29:AI29"/>
    <mergeCell ref="AJ29:AK29"/>
    <mergeCell ref="AL29:AM29"/>
    <mergeCell ref="AJ30:AK30"/>
    <mergeCell ref="AL30:AM30"/>
    <mergeCell ref="AN30:AO30"/>
    <mergeCell ref="AP30:AQ30"/>
    <mergeCell ref="AB31:AC31"/>
    <mergeCell ref="AD31:AE31"/>
    <mergeCell ref="AL31:AM31"/>
    <mergeCell ref="AN31:AO31"/>
    <mergeCell ref="AP31:AQ31"/>
    <mergeCell ref="L32:M32"/>
    <mergeCell ref="N32:R34"/>
    <mergeCell ref="V32:W32"/>
    <mergeCell ref="AB32:AC32"/>
    <mergeCell ref="AH32:AI32"/>
    <mergeCell ref="AN32:AO32"/>
    <mergeCell ref="N31:S31"/>
    <mergeCell ref="T31:U31"/>
    <mergeCell ref="V31:W31"/>
    <mergeCell ref="X31:Y31"/>
    <mergeCell ref="Z31:AA31"/>
    <mergeCell ref="AF37:AK37"/>
    <mergeCell ref="AL37:AQ37"/>
    <mergeCell ref="AN34:AO34"/>
    <mergeCell ref="AP34:AQ34"/>
    <mergeCell ref="L35:M35"/>
    <mergeCell ref="N35:R37"/>
    <mergeCell ref="U36:W36"/>
    <mergeCell ref="AA36:AC36"/>
    <mergeCell ref="AG36:AI36"/>
    <mergeCell ref="AM36:AO36"/>
    <mergeCell ref="T37:Y37"/>
    <mergeCell ref="Z37:AE37"/>
    <mergeCell ref="V34:W34"/>
    <mergeCell ref="X34:Y34"/>
    <mergeCell ref="AB34:AC34"/>
    <mergeCell ref="AD34:AE34"/>
    <mergeCell ref="AH34:AI34"/>
    <mergeCell ref="AJ34:AK34"/>
  </mergeCells>
  <pageMargins left="0.23958333333333334" right="9.375E-2" top="0.75" bottom="0.75" header="0.3" footer="0.3"/>
  <pageSetup paperSize="9" scale="91"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35"/>
  <sheetViews>
    <sheetView showGridLines="0" zoomScaleNormal="100" zoomScaleSheetLayoutView="100" workbookViewId="0">
      <selection activeCell="V28" sqref="V28:W28"/>
    </sheetView>
  </sheetViews>
  <sheetFormatPr baseColWidth="10" defaultRowHeight="14.5" x14ac:dyDescent="0.35"/>
  <cols>
    <col min="1" max="2" width="3.26953125" customWidth="1"/>
    <col min="3" max="5" width="3.54296875" customWidth="1"/>
    <col min="6" max="7" width="2.7265625" customWidth="1"/>
    <col min="8" max="8" width="4.81640625" customWidth="1"/>
    <col min="9" max="31" width="2.7265625" customWidth="1"/>
    <col min="32" max="42" width="3.36328125" customWidth="1"/>
    <col min="43" max="44" width="3.26953125" customWidth="1"/>
    <col min="45" max="45" width="8.7265625" customWidth="1"/>
    <col min="254" max="255" width="3.26953125" customWidth="1"/>
    <col min="256" max="258" width="3.54296875" customWidth="1"/>
    <col min="259" max="284" width="2.7265625" customWidth="1"/>
    <col min="285" max="295" width="3.36328125" customWidth="1"/>
    <col min="296" max="298" width="3.26953125" customWidth="1"/>
    <col min="299" max="299" width="2.36328125" customWidth="1"/>
    <col min="300" max="300" width="3.26953125" customWidth="1"/>
    <col min="510" max="511" width="3.26953125" customWidth="1"/>
    <col min="512" max="514" width="3.54296875" customWidth="1"/>
    <col min="515" max="540" width="2.7265625" customWidth="1"/>
    <col min="541" max="551" width="3.36328125" customWidth="1"/>
    <col min="552" max="554" width="3.26953125" customWidth="1"/>
    <col min="555" max="555" width="2.36328125" customWidth="1"/>
    <col min="556" max="556" width="3.26953125" customWidth="1"/>
    <col min="766" max="767" width="3.26953125" customWidth="1"/>
    <col min="768" max="770" width="3.54296875" customWidth="1"/>
    <col min="771" max="796" width="2.7265625" customWidth="1"/>
    <col min="797" max="807" width="3.36328125" customWidth="1"/>
    <col min="808" max="810" width="3.26953125" customWidth="1"/>
    <col min="811" max="811" width="2.36328125" customWidth="1"/>
    <col min="812" max="812" width="3.26953125" customWidth="1"/>
    <col min="1022" max="1023" width="3.26953125" customWidth="1"/>
    <col min="1024" max="1026" width="3.54296875" customWidth="1"/>
    <col min="1027" max="1052" width="2.7265625" customWidth="1"/>
    <col min="1053" max="1063" width="3.36328125" customWidth="1"/>
    <col min="1064" max="1066" width="3.26953125" customWidth="1"/>
    <col min="1067" max="1067" width="2.36328125" customWidth="1"/>
    <col min="1068" max="1068" width="3.26953125" customWidth="1"/>
    <col min="1278" max="1279" width="3.26953125" customWidth="1"/>
    <col min="1280" max="1282" width="3.54296875" customWidth="1"/>
    <col min="1283" max="1308" width="2.7265625" customWidth="1"/>
    <col min="1309" max="1319" width="3.36328125" customWidth="1"/>
    <col min="1320" max="1322" width="3.26953125" customWidth="1"/>
    <col min="1323" max="1323" width="2.36328125" customWidth="1"/>
    <col min="1324" max="1324" width="3.26953125" customWidth="1"/>
    <col min="1534" max="1535" width="3.26953125" customWidth="1"/>
    <col min="1536" max="1538" width="3.54296875" customWidth="1"/>
    <col min="1539" max="1564" width="2.7265625" customWidth="1"/>
    <col min="1565" max="1575" width="3.36328125" customWidth="1"/>
    <col min="1576" max="1578" width="3.26953125" customWidth="1"/>
    <col min="1579" max="1579" width="2.36328125" customWidth="1"/>
    <col min="1580" max="1580" width="3.26953125" customWidth="1"/>
    <col min="1790" max="1791" width="3.26953125" customWidth="1"/>
    <col min="1792" max="1794" width="3.54296875" customWidth="1"/>
    <col min="1795" max="1820" width="2.7265625" customWidth="1"/>
    <col min="1821" max="1831" width="3.36328125" customWidth="1"/>
    <col min="1832" max="1834" width="3.26953125" customWidth="1"/>
    <col min="1835" max="1835" width="2.36328125" customWidth="1"/>
    <col min="1836" max="1836" width="3.26953125" customWidth="1"/>
    <col min="2046" max="2047" width="3.26953125" customWidth="1"/>
    <col min="2048" max="2050" width="3.54296875" customWidth="1"/>
    <col min="2051" max="2076" width="2.7265625" customWidth="1"/>
    <col min="2077" max="2087" width="3.36328125" customWidth="1"/>
    <col min="2088" max="2090" width="3.26953125" customWidth="1"/>
    <col min="2091" max="2091" width="2.36328125" customWidth="1"/>
    <col min="2092" max="2092" width="3.26953125" customWidth="1"/>
    <col min="2302" max="2303" width="3.26953125" customWidth="1"/>
    <col min="2304" max="2306" width="3.54296875" customWidth="1"/>
    <col min="2307" max="2332" width="2.7265625" customWidth="1"/>
    <col min="2333" max="2343" width="3.36328125" customWidth="1"/>
    <col min="2344" max="2346" width="3.26953125" customWidth="1"/>
    <col min="2347" max="2347" width="2.36328125" customWidth="1"/>
    <col min="2348" max="2348" width="3.26953125" customWidth="1"/>
    <col min="2558" max="2559" width="3.26953125" customWidth="1"/>
    <col min="2560" max="2562" width="3.54296875" customWidth="1"/>
    <col min="2563" max="2588" width="2.7265625" customWidth="1"/>
    <col min="2589" max="2599" width="3.36328125" customWidth="1"/>
    <col min="2600" max="2602" width="3.26953125" customWidth="1"/>
    <col min="2603" max="2603" width="2.36328125" customWidth="1"/>
    <col min="2604" max="2604" width="3.26953125" customWidth="1"/>
    <col min="2814" max="2815" width="3.26953125" customWidth="1"/>
    <col min="2816" max="2818" width="3.54296875" customWidth="1"/>
    <col min="2819" max="2844" width="2.7265625" customWidth="1"/>
    <col min="2845" max="2855" width="3.36328125" customWidth="1"/>
    <col min="2856" max="2858" width="3.26953125" customWidth="1"/>
    <col min="2859" max="2859" width="2.36328125" customWidth="1"/>
    <col min="2860" max="2860" width="3.26953125" customWidth="1"/>
    <col min="3070" max="3071" width="3.26953125" customWidth="1"/>
    <col min="3072" max="3074" width="3.54296875" customWidth="1"/>
    <col min="3075" max="3100" width="2.7265625" customWidth="1"/>
    <col min="3101" max="3111" width="3.36328125" customWidth="1"/>
    <col min="3112" max="3114" width="3.26953125" customWidth="1"/>
    <col min="3115" max="3115" width="2.36328125" customWidth="1"/>
    <col min="3116" max="3116" width="3.26953125" customWidth="1"/>
    <col min="3326" max="3327" width="3.26953125" customWidth="1"/>
    <col min="3328" max="3330" width="3.54296875" customWidth="1"/>
    <col min="3331" max="3356" width="2.7265625" customWidth="1"/>
    <col min="3357" max="3367" width="3.36328125" customWidth="1"/>
    <col min="3368" max="3370" width="3.26953125" customWidth="1"/>
    <col min="3371" max="3371" width="2.36328125" customWidth="1"/>
    <col min="3372" max="3372" width="3.26953125" customWidth="1"/>
    <col min="3582" max="3583" width="3.26953125" customWidth="1"/>
    <col min="3584" max="3586" width="3.54296875" customWidth="1"/>
    <col min="3587" max="3612" width="2.7265625" customWidth="1"/>
    <col min="3613" max="3623" width="3.36328125" customWidth="1"/>
    <col min="3624" max="3626" width="3.26953125" customWidth="1"/>
    <col min="3627" max="3627" width="2.36328125" customWidth="1"/>
    <col min="3628" max="3628" width="3.26953125" customWidth="1"/>
    <col min="3838" max="3839" width="3.26953125" customWidth="1"/>
    <col min="3840" max="3842" width="3.54296875" customWidth="1"/>
    <col min="3843" max="3868" width="2.7265625" customWidth="1"/>
    <col min="3869" max="3879" width="3.36328125" customWidth="1"/>
    <col min="3880" max="3882" width="3.26953125" customWidth="1"/>
    <col min="3883" max="3883" width="2.36328125" customWidth="1"/>
    <col min="3884" max="3884" width="3.26953125" customWidth="1"/>
    <col min="4094" max="4095" width="3.26953125" customWidth="1"/>
    <col min="4096" max="4098" width="3.54296875" customWidth="1"/>
    <col min="4099" max="4124" width="2.7265625" customWidth="1"/>
    <col min="4125" max="4135" width="3.36328125" customWidth="1"/>
    <col min="4136" max="4138" width="3.26953125" customWidth="1"/>
    <col min="4139" max="4139" width="2.36328125" customWidth="1"/>
    <col min="4140" max="4140" width="3.26953125" customWidth="1"/>
    <col min="4350" max="4351" width="3.26953125" customWidth="1"/>
    <col min="4352" max="4354" width="3.54296875" customWidth="1"/>
    <col min="4355" max="4380" width="2.7265625" customWidth="1"/>
    <col min="4381" max="4391" width="3.36328125" customWidth="1"/>
    <col min="4392" max="4394" width="3.26953125" customWidth="1"/>
    <col min="4395" max="4395" width="2.36328125" customWidth="1"/>
    <col min="4396" max="4396" width="3.26953125" customWidth="1"/>
    <col min="4606" max="4607" width="3.26953125" customWidth="1"/>
    <col min="4608" max="4610" width="3.54296875" customWidth="1"/>
    <col min="4611" max="4636" width="2.7265625" customWidth="1"/>
    <col min="4637" max="4647" width="3.36328125" customWidth="1"/>
    <col min="4648" max="4650" width="3.26953125" customWidth="1"/>
    <col min="4651" max="4651" width="2.36328125" customWidth="1"/>
    <col min="4652" max="4652" width="3.26953125" customWidth="1"/>
    <col min="4862" max="4863" width="3.26953125" customWidth="1"/>
    <col min="4864" max="4866" width="3.54296875" customWidth="1"/>
    <col min="4867" max="4892" width="2.7265625" customWidth="1"/>
    <col min="4893" max="4903" width="3.36328125" customWidth="1"/>
    <col min="4904" max="4906" width="3.26953125" customWidth="1"/>
    <col min="4907" max="4907" width="2.36328125" customWidth="1"/>
    <col min="4908" max="4908" width="3.26953125" customWidth="1"/>
    <col min="5118" max="5119" width="3.26953125" customWidth="1"/>
    <col min="5120" max="5122" width="3.54296875" customWidth="1"/>
    <col min="5123" max="5148" width="2.7265625" customWidth="1"/>
    <col min="5149" max="5159" width="3.36328125" customWidth="1"/>
    <col min="5160" max="5162" width="3.26953125" customWidth="1"/>
    <col min="5163" max="5163" width="2.36328125" customWidth="1"/>
    <col min="5164" max="5164" width="3.26953125" customWidth="1"/>
    <col min="5374" max="5375" width="3.26953125" customWidth="1"/>
    <col min="5376" max="5378" width="3.54296875" customWidth="1"/>
    <col min="5379" max="5404" width="2.7265625" customWidth="1"/>
    <col min="5405" max="5415" width="3.36328125" customWidth="1"/>
    <col min="5416" max="5418" width="3.26953125" customWidth="1"/>
    <col min="5419" max="5419" width="2.36328125" customWidth="1"/>
    <col min="5420" max="5420" width="3.26953125" customWidth="1"/>
    <col min="5630" max="5631" width="3.26953125" customWidth="1"/>
    <col min="5632" max="5634" width="3.54296875" customWidth="1"/>
    <col min="5635" max="5660" width="2.7265625" customWidth="1"/>
    <col min="5661" max="5671" width="3.36328125" customWidth="1"/>
    <col min="5672" max="5674" width="3.26953125" customWidth="1"/>
    <col min="5675" max="5675" width="2.36328125" customWidth="1"/>
    <col min="5676" max="5676" width="3.26953125" customWidth="1"/>
    <col min="5886" max="5887" width="3.26953125" customWidth="1"/>
    <col min="5888" max="5890" width="3.54296875" customWidth="1"/>
    <col min="5891" max="5916" width="2.7265625" customWidth="1"/>
    <col min="5917" max="5927" width="3.36328125" customWidth="1"/>
    <col min="5928" max="5930" width="3.26953125" customWidth="1"/>
    <col min="5931" max="5931" width="2.36328125" customWidth="1"/>
    <col min="5932" max="5932" width="3.26953125" customWidth="1"/>
    <col min="6142" max="6143" width="3.26953125" customWidth="1"/>
    <col min="6144" max="6146" width="3.54296875" customWidth="1"/>
    <col min="6147" max="6172" width="2.7265625" customWidth="1"/>
    <col min="6173" max="6183" width="3.36328125" customWidth="1"/>
    <col min="6184" max="6186" width="3.26953125" customWidth="1"/>
    <col min="6187" max="6187" width="2.36328125" customWidth="1"/>
    <col min="6188" max="6188" width="3.26953125" customWidth="1"/>
    <col min="6398" max="6399" width="3.26953125" customWidth="1"/>
    <col min="6400" max="6402" width="3.54296875" customWidth="1"/>
    <col min="6403" max="6428" width="2.7265625" customWidth="1"/>
    <col min="6429" max="6439" width="3.36328125" customWidth="1"/>
    <col min="6440" max="6442" width="3.26953125" customWidth="1"/>
    <col min="6443" max="6443" width="2.36328125" customWidth="1"/>
    <col min="6444" max="6444" width="3.26953125" customWidth="1"/>
    <col min="6654" max="6655" width="3.26953125" customWidth="1"/>
    <col min="6656" max="6658" width="3.54296875" customWidth="1"/>
    <col min="6659" max="6684" width="2.7265625" customWidth="1"/>
    <col min="6685" max="6695" width="3.36328125" customWidth="1"/>
    <col min="6696" max="6698" width="3.26953125" customWidth="1"/>
    <col min="6699" max="6699" width="2.36328125" customWidth="1"/>
    <col min="6700" max="6700" width="3.26953125" customWidth="1"/>
    <col min="6910" max="6911" width="3.26953125" customWidth="1"/>
    <col min="6912" max="6914" width="3.54296875" customWidth="1"/>
    <col min="6915" max="6940" width="2.7265625" customWidth="1"/>
    <col min="6941" max="6951" width="3.36328125" customWidth="1"/>
    <col min="6952" max="6954" width="3.26953125" customWidth="1"/>
    <col min="6955" max="6955" width="2.36328125" customWidth="1"/>
    <col min="6956" max="6956" width="3.26953125" customWidth="1"/>
    <col min="7166" max="7167" width="3.26953125" customWidth="1"/>
    <col min="7168" max="7170" width="3.54296875" customWidth="1"/>
    <col min="7171" max="7196" width="2.7265625" customWidth="1"/>
    <col min="7197" max="7207" width="3.36328125" customWidth="1"/>
    <col min="7208" max="7210" width="3.26953125" customWidth="1"/>
    <col min="7211" max="7211" width="2.36328125" customWidth="1"/>
    <col min="7212" max="7212" width="3.26953125" customWidth="1"/>
    <col min="7422" max="7423" width="3.26953125" customWidth="1"/>
    <col min="7424" max="7426" width="3.54296875" customWidth="1"/>
    <col min="7427" max="7452" width="2.7265625" customWidth="1"/>
    <col min="7453" max="7463" width="3.36328125" customWidth="1"/>
    <col min="7464" max="7466" width="3.26953125" customWidth="1"/>
    <col min="7467" max="7467" width="2.36328125" customWidth="1"/>
    <col min="7468" max="7468" width="3.26953125" customWidth="1"/>
    <col min="7678" max="7679" width="3.26953125" customWidth="1"/>
    <col min="7680" max="7682" width="3.54296875" customWidth="1"/>
    <col min="7683" max="7708" width="2.7265625" customWidth="1"/>
    <col min="7709" max="7719" width="3.36328125" customWidth="1"/>
    <col min="7720" max="7722" width="3.26953125" customWidth="1"/>
    <col min="7723" max="7723" width="2.36328125" customWidth="1"/>
    <col min="7724" max="7724" width="3.26953125" customWidth="1"/>
    <col min="7934" max="7935" width="3.26953125" customWidth="1"/>
    <col min="7936" max="7938" width="3.54296875" customWidth="1"/>
    <col min="7939" max="7964" width="2.7265625" customWidth="1"/>
    <col min="7965" max="7975" width="3.36328125" customWidth="1"/>
    <col min="7976" max="7978" width="3.26953125" customWidth="1"/>
    <col min="7979" max="7979" width="2.36328125" customWidth="1"/>
    <col min="7980" max="7980" width="3.26953125" customWidth="1"/>
    <col min="8190" max="8191" width="3.26953125" customWidth="1"/>
    <col min="8192" max="8194" width="3.54296875" customWidth="1"/>
    <col min="8195" max="8220" width="2.7265625" customWidth="1"/>
    <col min="8221" max="8231" width="3.36328125" customWidth="1"/>
    <col min="8232" max="8234" width="3.26953125" customWidth="1"/>
    <col min="8235" max="8235" width="2.36328125" customWidth="1"/>
    <col min="8236" max="8236" width="3.26953125" customWidth="1"/>
    <col min="8446" max="8447" width="3.26953125" customWidth="1"/>
    <col min="8448" max="8450" width="3.54296875" customWidth="1"/>
    <col min="8451" max="8476" width="2.7265625" customWidth="1"/>
    <col min="8477" max="8487" width="3.36328125" customWidth="1"/>
    <col min="8488" max="8490" width="3.26953125" customWidth="1"/>
    <col min="8491" max="8491" width="2.36328125" customWidth="1"/>
    <col min="8492" max="8492" width="3.26953125" customWidth="1"/>
    <col min="8702" max="8703" width="3.26953125" customWidth="1"/>
    <col min="8704" max="8706" width="3.54296875" customWidth="1"/>
    <col min="8707" max="8732" width="2.7265625" customWidth="1"/>
    <col min="8733" max="8743" width="3.36328125" customWidth="1"/>
    <col min="8744" max="8746" width="3.26953125" customWidth="1"/>
    <col min="8747" max="8747" width="2.36328125" customWidth="1"/>
    <col min="8748" max="8748" width="3.26953125" customWidth="1"/>
    <col min="8958" max="8959" width="3.26953125" customWidth="1"/>
    <col min="8960" max="8962" width="3.54296875" customWidth="1"/>
    <col min="8963" max="8988" width="2.7265625" customWidth="1"/>
    <col min="8989" max="8999" width="3.36328125" customWidth="1"/>
    <col min="9000" max="9002" width="3.26953125" customWidth="1"/>
    <col min="9003" max="9003" width="2.36328125" customWidth="1"/>
    <col min="9004" max="9004" width="3.26953125" customWidth="1"/>
    <col min="9214" max="9215" width="3.26953125" customWidth="1"/>
    <col min="9216" max="9218" width="3.54296875" customWidth="1"/>
    <col min="9219" max="9244" width="2.7265625" customWidth="1"/>
    <col min="9245" max="9255" width="3.36328125" customWidth="1"/>
    <col min="9256" max="9258" width="3.26953125" customWidth="1"/>
    <col min="9259" max="9259" width="2.36328125" customWidth="1"/>
    <col min="9260" max="9260" width="3.26953125" customWidth="1"/>
    <col min="9470" max="9471" width="3.26953125" customWidth="1"/>
    <col min="9472" max="9474" width="3.54296875" customWidth="1"/>
    <col min="9475" max="9500" width="2.7265625" customWidth="1"/>
    <col min="9501" max="9511" width="3.36328125" customWidth="1"/>
    <col min="9512" max="9514" width="3.26953125" customWidth="1"/>
    <col min="9515" max="9515" width="2.36328125" customWidth="1"/>
    <col min="9516" max="9516" width="3.26953125" customWidth="1"/>
    <col min="9726" max="9727" width="3.26953125" customWidth="1"/>
    <col min="9728" max="9730" width="3.54296875" customWidth="1"/>
    <col min="9731" max="9756" width="2.7265625" customWidth="1"/>
    <col min="9757" max="9767" width="3.36328125" customWidth="1"/>
    <col min="9768" max="9770" width="3.26953125" customWidth="1"/>
    <col min="9771" max="9771" width="2.36328125" customWidth="1"/>
    <col min="9772" max="9772" width="3.26953125" customWidth="1"/>
    <col min="9982" max="9983" width="3.26953125" customWidth="1"/>
    <col min="9984" max="9986" width="3.54296875" customWidth="1"/>
    <col min="9987" max="10012" width="2.7265625" customWidth="1"/>
    <col min="10013" max="10023" width="3.36328125" customWidth="1"/>
    <col min="10024" max="10026" width="3.26953125" customWidth="1"/>
    <col min="10027" max="10027" width="2.36328125" customWidth="1"/>
    <col min="10028" max="10028" width="3.26953125" customWidth="1"/>
    <col min="10238" max="10239" width="3.26953125" customWidth="1"/>
    <col min="10240" max="10242" width="3.54296875" customWidth="1"/>
    <col min="10243" max="10268" width="2.7265625" customWidth="1"/>
    <col min="10269" max="10279" width="3.36328125" customWidth="1"/>
    <col min="10280" max="10282" width="3.26953125" customWidth="1"/>
    <col min="10283" max="10283" width="2.36328125" customWidth="1"/>
    <col min="10284" max="10284" width="3.26953125" customWidth="1"/>
    <col min="10494" max="10495" width="3.26953125" customWidth="1"/>
    <col min="10496" max="10498" width="3.54296875" customWidth="1"/>
    <col min="10499" max="10524" width="2.7265625" customWidth="1"/>
    <col min="10525" max="10535" width="3.36328125" customWidth="1"/>
    <col min="10536" max="10538" width="3.26953125" customWidth="1"/>
    <col min="10539" max="10539" width="2.36328125" customWidth="1"/>
    <col min="10540" max="10540" width="3.26953125" customWidth="1"/>
    <col min="10750" max="10751" width="3.26953125" customWidth="1"/>
    <col min="10752" max="10754" width="3.54296875" customWidth="1"/>
    <col min="10755" max="10780" width="2.7265625" customWidth="1"/>
    <col min="10781" max="10791" width="3.36328125" customWidth="1"/>
    <col min="10792" max="10794" width="3.26953125" customWidth="1"/>
    <col min="10795" max="10795" width="2.36328125" customWidth="1"/>
    <col min="10796" max="10796" width="3.26953125" customWidth="1"/>
    <col min="11006" max="11007" width="3.26953125" customWidth="1"/>
    <col min="11008" max="11010" width="3.54296875" customWidth="1"/>
    <col min="11011" max="11036" width="2.7265625" customWidth="1"/>
    <col min="11037" max="11047" width="3.36328125" customWidth="1"/>
    <col min="11048" max="11050" width="3.26953125" customWidth="1"/>
    <col min="11051" max="11051" width="2.36328125" customWidth="1"/>
    <col min="11052" max="11052" width="3.26953125" customWidth="1"/>
    <col min="11262" max="11263" width="3.26953125" customWidth="1"/>
    <col min="11264" max="11266" width="3.54296875" customWidth="1"/>
    <col min="11267" max="11292" width="2.7265625" customWidth="1"/>
    <col min="11293" max="11303" width="3.36328125" customWidth="1"/>
    <col min="11304" max="11306" width="3.26953125" customWidth="1"/>
    <col min="11307" max="11307" width="2.36328125" customWidth="1"/>
    <col min="11308" max="11308" width="3.26953125" customWidth="1"/>
    <col min="11518" max="11519" width="3.26953125" customWidth="1"/>
    <col min="11520" max="11522" width="3.54296875" customWidth="1"/>
    <col min="11523" max="11548" width="2.7265625" customWidth="1"/>
    <col min="11549" max="11559" width="3.36328125" customWidth="1"/>
    <col min="11560" max="11562" width="3.26953125" customWidth="1"/>
    <col min="11563" max="11563" width="2.36328125" customWidth="1"/>
    <col min="11564" max="11564" width="3.26953125" customWidth="1"/>
    <col min="11774" max="11775" width="3.26953125" customWidth="1"/>
    <col min="11776" max="11778" width="3.54296875" customWidth="1"/>
    <col min="11779" max="11804" width="2.7265625" customWidth="1"/>
    <col min="11805" max="11815" width="3.36328125" customWidth="1"/>
    <col min="11816" max="11818" width="3.26953125" customWidth="1"/>
    <col min="11819" max="11819" width="2.36328125" customWidth="1"/>
    <col min="11820" max="11820" width="3.26953125" customWidth="1"/>
    <col min="12030" max="12031" width="3.26953125" customWidth="1"/>
    <col min="12032" max="12034" width="3.54296875" customWidth="1"/>
    <col min="12035" max="12060" width="2.7265625" customWidth="1"/>
    <col min="12061" max="12071" width="3.36328125" customWidth="1"/>
    <col min="12072" max="12074" width="3.26953125" customWidth="1"/>
    <col min="12075" max="12075" width="2.36328125" customWidth="1"/>
    <col min="12076" max="12076" width="3.26953125" customWidth="1"/>
    <col min="12286" max="12287" width="3.26953125" customWidth="1"/>
    <col min="12288" max="12290" width="3.54296875" customWidth="1"/>
    <col min="12291" max="12316" width="2.7265625" customWidth="1"/>
    <col min="12317" max="12327" width="3.36328125" customWidth="1"/>
    <col min="12328" max="12330" width="3.26953125" customWidth="1"/>
    <col min="12331" max="12331" width="2.36328125" customWidth="1"/>
    <col min="12332" max="12332" width="3.26953125" customWidth="1"/>
    <col min="12542" max="12543" width="3.26953125" customWidth="1"/>
    <col min="12544" max="12546" width="3.54296875" customWidth="1"/>
    <col min="12547" max="12572" width="2.7265625" customWidth="1"/>
    <col min="12573" max="12583" width="3.36328125" customWidth="1"/>
    <col min="12584" max="12586" width="3.26953125" customWidth="1"/>
    <col min="12587" max="12587" width="2.36328125" customWidth="1"/>
    <col min="12588" max="12588" width="3.26953125" customWidth="1"/>
    <col min="12798" max="12799" width="3.26953125" customWidth="1"/>
    <col min="12800" max="12802" width="3.54296875" customWidth="1"/>
    <col min="12803" max="12828" width="2.7265625" customWidth="1"/>
    <col min="12829" max="12839" width="3.36328125" customWidth="1"/>
    <col min="12840" max="12842" width="3.26953125" customWidth="1"/>
    <col min="12843" max="12843" width="2.36328125" customWidth="1"/>
    <col min="12844" max="12844" width="3.26953125" customWidth="1"/>
    <col min="13054" max="13055" width="3.26953125" customWidth="1"/>
    <col min="13056" max="13058" width="3.54296875" customWidth="1"/>
    <col min="13059" max="13084" width="2.7265625" customWidth="1"/>
    <col min="13085" max="13095" width="3.36328125" customWidth="1"/>
    <col min="13096" max="13098" width="3.26953125" customWidth="1"/>
    <col min="13099" max="13099" width="2.36328125" customWidth="1"/>
    <col min="13100" max="13100" width="3.26953125" customWidth="1"/>
    <col min="13310" max="13311" width="3.26953125" customWidth="1"/>
    <col min="13312" max="13314" width="3.54296875" customWidth="1"/>
    <col min="13315" max="13340" width="2.7265625" customWidth="1"/>
    <col min="13341" max="13351" width="3.36328125" customWidth="1"/>
    <col min="13352" max="13354" width="3.26953125" customWidth="1"/>
    <col min="13355" max="13355" width="2.36328125" customWidth="1"/>
    <col min="13356" max="13356" width="3.26953125" customWidth="1"/>
    <col min="13566" max="13567" width="3.26953125" customWidth="1"/>
    <col min="13568" max="13570" width="3.54296875" customWidth="1"/>
    <col min="13571" max="13596" width="2.7265625" customWidth="1"/>
    <col min="13597" max="13607" width="3.36328125" customWidth="1"/>
    <col min="13608" max="13610" width="3.26953125" customWidth="1"/>
    <col min="13611" max="13611" width="2.36328125" customWidth="1"/>
    <col min="13612" max="13612" width="3.26953125" customWidth="1"/>
    <col min="13822" max="13823" width="3.26953125" customWidth="1"/>
    <col min="13824" max="13826" width="3.54296875" customWidth="1"/>
    <col min="13827" max="13852" width="2.7265625" customWidth="1"/>
    <col min="13853" max="13863" width="3.36328125" customWidth="1"/>
    <col min="13864" max="13866" width="3.26953125" customWidth="1"/>
    <col min="13867" max="13867" width="2.36328125" customWidth="1"/>
    <col min="13868" max="13868" width="3.26953125" customWidth="1"/>
    <col min="14078" max="14079" width="3.26953125" customWidth="1"/>
    <col min="14080" max="14082" width="3.54296875" customWidth="1"/>
    <col min="14083" max="14108" width="2.7265625" customWidth="1"/>
    <col min="14109" max="14119" width="3.36328125" customWidth="1"/>
    <col min="14120" max="14122" width="3.26953125" customWidth="1"/>
    <col min="14123" max="14123" width="2.36328125" customWidth="1"/>
    <col min="14124" max="14124" width="3.26953125" customWidth="1"/>
    <col min="14334" max="14335" width="3.26953125" customWidth="1"/>
    <col min="14336" max="14338" width="3.54296875" customWidth="1"/>
    <col min="14339" max="14364" width="2.7265625" customWidth="1"/>
    <col min="14365" max="14375" width="3.36328125" customWidth="1"/>
    <col min="14376" max="14378" width="3.26953125" customWidth="1"/>
    <col min="14379" max="14379" width="2.36328125" customWidth="1"/>
    <col min="14380" max="14380" width="3.26953125" customWidth="1"/>
    <col min="14590" max="14591" width="3.26953125" customWidth="1"/>
    <col min="14592" max="14594" width="3.54296875" customWidth="1"/>
    <col min="14595" max="14620" width="2.7265625" customWidth="1"/>
    <col min="14621" max="14631" width="3.36328125" customWidth="1"/>
    <col min="14632" max="14634" width="3.26953125" customWidth="1"/>
    <col min="14635" max="14635" width="2.36328125" customWidth="1"/>
    <col min="14636" max="14636" width="3.26953125" customWidth="1"/>
    <col min="14846" max="14847" width="3.26953125" customWidth="1"/>
    <col min="14848" max="14850" width="3.54296875" customWidth="1"/>
    <col min="14851" max="14876" width="2.7265625" customWidth="1"/>
    <col min="14877" max="14887" width="3.36328125" customWidth="1"/>
    <col min="14888" max="14890" width="3.26953125" customWidth="1"/>
    <col min="14891" max="14891" width="2.36328125" customWidth="1"/>
    <col min="14892" max="14892" width="3.26953125" customWidth="1"/>
    <col min="15102" max="15103" width="3.26953125" customWidth="1"/>
    <col min="15104" max="15106" width="3.54296875" customWidth="1"/>
    <col min="15107" max="15132" width="2.7265625" customWidth="1"/>
    <col min="15133" max="15143" width="3.36328125" customWidth="1"/>
    <col min="15144" max="15146" width="3.26953125" customWidth="1"/>
    <col min="15147" max="15147" width="2.36328125" customWidth="1"/>
    <col min="15148" max="15148" width="3.26953125" customWidth="1"/>
    <col min="15358" max="15359" width="3.26953125" customWidth="1"/>
    <col min="15360" max="15362" width="3.54296875" customWidth="1"/>
    <col min="15363" max="15388" width="2.7265625" customWidth="1"/>
    <col min="15389" max="15399" width="3.36328125" customWidth="1"/>
    <col min="15400" max="15402" width="3.26953125" customWidth="1"/>
    <col min="15403" max="15403" width="2.36328125" customWidth="1"/>
    <col min="15404" max="15404" width="3.26953125" customWidth="1"/>
    <col min="15614" max="15615" width="3.26953125" customWidth="1"/>
    <col min="15616" max="15618" width="3.54296875" customWidth="1"/>
    <col min="15619" max="15644" width="2.7265625" customWidth="1"/>
    <col min="15645" max="15655" width="3.36328125" customWidth="1"/>
    <col min="15656" max="15658" width="3.26953125" customWidth="1"/>
    <col min="15659" max="15659" width="2.36328125" customWidth="1"/>
    <col min="15660" max="15660" width="3.26953125" customWidth="1"/>
    <col min="15870" max="15871" width="3.26953125" customWidth="1"/>
    <col min="15872" max="15874" width="3.54296875" customWidth="1"/>
    <col min="15875" max="15900" width="2.7265625" customWidth="1"/>
    <col min="15901" max="15911" width="3.36328125" customWidth="1"/>
    <col min="15912" max="15914" width="3.26953125" customWidth="1"/>
    <col min="15915" max="15915" width="2.36328125" customWidth="1"/>
    <col min="15916" max="15916" width="3.26953125" customWidth="1"/>
    <col min="16126" max="16127" width="3.26953125" customWidth="1"/>
    <col min="16128" max="16130" width="3.54296875" customWidth="1"/>
    <col min="16131" max="16156" width="2.7265625" customWidth="1"/>
    <col min="16157" max="16167" width="3.36328125" customWidth="1"/>
    <col min="16168" max="16170" width="3.26953125" customWidth="1"/>
    <col min="16171" max="16171" width="2.36328125" customWidth="1"/>
    <col min="16172" max="16172" width="3.26953125" customWidth="1"/>
  </cols>
  <sheetData>
    <row r="1" spans="1:45" s="26" customFormat="1" ht="12" customHeight="1" x14ac:dyDescent="0.35">
      <c r="A1" s="489" t="s">
        <v>420</v>
      </c>
      <c r="B1" s="489"/>
      <c r="C1" s="489"/>
      <c r="D1" s="489"/>
      <c r="E1" s="489"/>
      <c r="F1" s="489"/>
      <c r="G1" s="489"/>
      <c r="H1" s="489"/>
      <c r="I1" s="489"/>
      <c r="J1" s="489"/>
      <c r="K1" s="489"/>
      <c r="L1" s="489"/>
      <c r="M1" s="489"/>
      <c r="N1" s="489"/>
      <c r="O1" s="489"/>
      <c r="P1" s="489"/>
      <c r="Q1" s="489"/>
      <c r="R1" s="489"/>
      <c r="S1" s="489"/>
      <c r="T1" s="489"/>
      <c r="U1" s="489"/>
      <c r="V1" s="489"/>
      <c r="W1" s="489"/>
      <c r="X1" s="489"/>
      <c r="Y1" s="489"/>
      <c r="Z1" s="489"/>
      <c r="AA1" s="489"/>
      <c r="AB1" s="489"/>
      <c r="AC1" s="489"/>
      <c r="AD1" s="489"/>
      <c r="AE1" s="489"/>
      <c r="AF1" s="489"/>
      <c r="AG1" s="489"/>
      <c r="AH1" s="489"/>
      <c r="AI1" s="489"/>
      <c r="AJ1" s="489"/>
      <c r="AK1" s="489"/>
      <c r="AL1" s="489"/>
      <c r="AM1" s="489"/>
      <c r="AN1" s="489"/>
      <c r="AO1" s="489"/>
      <c r="AP1" s="489"/>
      <c r="AQ1" s="489"/>
      <c r="AR1" s="59"/>
      <c r="AS1" s="59"/>
    </row>
    <row r="2" spans="1:45" s="26" customFormat="1" ht="12" customHeight="1" thickBot="1" x14ac:dyDescent="0.4">
      <c r="A2" s="489"/>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c r="AN2" s="489"/>
      <c r="AO2" s="489"/>
      <c r="AP2" s="489"/>
      <c r="AQ2" s="489"/>
      <c r="AR2" s="59"/>
      <c r="AS2" s="59"/>
    </row>
    <row r="3" spans="1:45" s="26" customFormat="1" ht="14.25" customHeight="1" x14ac:dyDescent="0.35">
      <c r="A3" s="59"/>
      <c r="B3" s="490" t="s">
        <v>38</v>
      </c>
      <c r="C3" s="490"/>
      <c r="D3" s="490"/>
      <c r="E3" s="490"/>
      <c r="F3" s="490"/>
      <c r="G3" s="490"/>
      <c r="H3" s="140"/>
      <c r="I3" s="140"/>
      <c r="J3" s="140"/>
      <c r="K3" s="140"/>
      <c r="L3" s="98"/>
      <c r="M3" s="98"/>
      <c r="N3" s="98"/>
      <c r="O3" s="104"/>
      <c r="P3" s="104"/>
      <c r="Q3" s="104"/>
      <c r="R3" s="104"/>
      <c r="S3" s="104"/>
      <c r="T3" s="104"/>
      <c r="U3" s="98"/>
      <c r="V3" s="98"/>
      <c r="W3" s="98"/>
      <c r="X3" s="98"/>
      <c r="Y3" s="98"/>
      <c r="Z3" s="98"/>
      <c r="AA3" s="98"/>
      <c r="AB3" s="98"/>
      <c r="AC3" s="98"/>
      <c r="AD3" s="98"/>
      <c r="AE3" s="98"/>
      <c r="AF3" s="98"/>
      <c r="AG3" s="98"/>
      <c r="AH3" s="98"/>
      <c r="AI3" s="98"/>
      <c r="AJ3" s="98"/>
      <c r="AK3" s="98"/>
      <c r="AL3" s="98"/>
      <c r="AM3" s="98"/>
      <c r="AN3" s="98"/>
      <c r="AO3" s="98"/>
      <c r="AP3" s="98"/>
      <c r="AQ3" s="98"/>
      <c r="AR3" s="104"/>
      <c r="AS3" s="59"/>
    </row>
    <row r="4" spans="1:45" s="26" customFormat="1" ht="9.5" customHeight="1" x14ac:dyDescent="0.35">
      <c r="A4" s="140"/>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row>
    <row r="5" spans="1:45" s="26" customFormat="1" ht="21.5" customHeight="1" x14ac:dyDescent="0.35">
      <c r="B5" s="141" t="s">
        <v>171</v>
      </c>
      <c r="C5" s="488" t="s">
        <v>419</v>
      </c>
      <c r="D5" s="488"/>
      <c r="E5" s="488"/>
      <c r="F5" s="488"/>
      <c r="G5" s="488"/>
      <c r="H5" s="488"/>
      <c r="I5" s="488"/>
      <c r="J5" s="488"/>
      <c r="K5" s="488"/>
      <c r="L5" s="488"/>
      <c r="M5" s="488"/>
      <c r="N5" s="488"/>
      <c r="O5" s="488"/>
      <c r="P5" s="488"/>
      <c r="Q5" s="488"/>
      <c r="R5" s="488"/>
      <c r="S5" s="488"/>
      <c r="T5" s="96"/>
      <c r="U5" s="96"/>
      <c r="V5" s="96"/>
      <c r="W5" s="96"/>
      <c r="X5" s="96"/>
      <c r="Y5" s="96"/>
      <c r="Z5" s="96"/>
      <c r="AA5" s="96"/>
      <c r="AB5" s="96"/>
      <c r="AC5" s="96"/>
      <c r="AD5" s="96"/>
      <c r="AE5" s="96"/>
      <c r="AF5" s="491" t="s">
        <v>438</v>
      </c>
      <c r="AG5" s="491"/>
      <c r="AH5" s="96"/>
      <c r="AI5" s="491" t="s">
        <v>439</v>
      </c>
      <c r="AJ5" s="491"/>
      <c r="AK5" s="96"/>
      <c r="AL5" s="491" t="s">
        <v>441</v>
      </c>
      <c r="AM5" s="491"/>
      <c r="AN5" s="96"/>
      <c r="AO5" s="491" t="s">
        <v>440</v>
      </c>
      <c r="AP5" s="491"/>
      <c r="AQ5" s="96"/>
      <c r="AR5" s="97"/>
      <c r="AS5" s="97"/>
    </row>
    <row r="6" spans="1:45" s="26" customFormat="1" ht="41.5" customHeight="1" x14ac:dyDescent="0.35">
      <c r="A6" s="96"/>
      <c r="B6" s="96"/>
      <c r="C6" s="493" t="s">
        <v>421</v>
      </c>
      <c r="D6" s="493"/>
      <c r="E6" s="493"/>
      <c r="F6" s="493"/>
      <c r="G6" s="493"/>
      <c r="H6" s="493"/>
      <c r="I6" s="493"/>
      <c r="J6" s="493"/>
      <c r="K6" s="493"/>
      <c r="L6" s="493"/>
      <c r="M6" s="493"/>
      <c r="N6" s="493"/>
      <c r="O6" s="493"/>
      <c r="P6" s="493"/>
      <c r="Q6" s="493"/>
      <c r="R6" s="493"/>
      <c r="S6" s="493"/>
      <c r="T6" s="96"/>
      <c r="U6" s="96"/>
      <c r="V6" s="96"/>
      <c r="W6" s="96"/>
      <c r="X6" s="96"/>
      <c r="Y6" s="96"/>
      <c r="Z6" s="96"/>
      <c r="AA6" s="96"/>
      <c r="AB6" s="96"/>
      <c r="AC6" s="96"/>
      <c r="AD6" s="96"/>
      <c r="AE6" s="96"/>
      <c r="AF6" s="96"/>
      <c r="AG6" s="96"/>
      <c r="AH6" s="96"/>
      <c r="AI6" s="96"/>
      <c r="AJ6" s="96"/>
      <c r="AK6" s="96"/>
      <c r="AL6" s="491" t="s">
        <v>435</v>
      </c>
      <c r="AM6" s="491"/>
      <c r="AN6" s="96"/>
      <c r="AO6" s="491" t="s">
        <v>435</v>
      </c>
      <c r="AP6" s="491"/>
      <c r="AQ6" s="96"/>
      <c r="AR6" s="97"/>
      <c r="AS6" s="97"/>
    </row>
    <row r="7" spans="1:45" s="26" customFormat="1" ht="14.25" customHeight="1" x14ac:dyDescent="0.35">
      <c r="A7" s="96"/>
      <c r="B7" s="141" t="s">
        <v>168</v>
      </c>
      <c r="C7" s="488" t="s">
        <v>422</v>
      </c>
      <c r="D7" s="488"/>
      <c r="E7" s="488"/>
      <c r="F7" s="488"/>
      <c r="G7" s="488"/>
      <c r="H7" s="488"/>
      <c r="I7" s="488"/>
      <c r="J7" s="488"/>
      <c r="K7" s="488"/>
      <c r="L7" s="488"/>
      <c r="M7" s="488"/>
      <c r="N7" s="488"/>
      <c r="O7" s="488"/>
      <c r="P7" s="488"/>
      <c r="Q7" s="488"/>
      <c r="R7" s="488"/>
      <c r="S7" s="488"/>
      <c r="T7" s="96"/>
      <c r="U7" s="96"/>
      <c r="V7" s="96"/>
      <c r="W7" s="96"/>
      <c r="X7" s="96"/>
      <c r="Y7" s="96"/>
      <c r="Z7" s="96"/>
      <c r="AA7" s="96"/>
      <c r="AB7" s="96"/>
      <c r="AC7" s="96"/>
      <c r="AD7" s="96"/>
      <c r="AE7" s="96"/>
      <c r="AF7" s="491" t="s">
        <v>435</v>
      </c>
      <c r="AG7" s="491"/>
      <c r="AH7" s="96"/>
      <c r="AI7" s="491" t="s">
        <v>436</v>
      </c>
      <c r="AJ7" s="491"/>
      <c r="AK7" s="96"/>
      <c r="AL7" s="494" t="s">
        <v>437</v>
      </c>
      <c r="AM7" s="494"/>
      <c r="AN7" s="96"/>
      <c r="AO7" s="494" t="s">
        <v>442</v>
      </c>
      <c r="AP7" s="494"/>
      <c r="AQ7" s="96"/>
      <c r="AR7" s="97"/>
      <c r="AS7" s="97"/>
    </row>
    <row r="8" spans="1:45" s="26" customFormat="1" ht="14.25" customHeight="1" x14ac:dyDescent="0.35">
      <c r="A8" s="97"/>
      <c r="B8" s="97"/>
      <c r="C8" s="488" t="s">
        <v>425</v>
      </c>
      <c r="D8" s="488"/>
      <c r="E8" s="488"/>
      <c r="F8" s="488"/>
      <c r="G8" s="488"/>
      <c r="H8" s="488"/>
      <c r="I8" s="488"/>
      <c r="J8" s="488"/>
      <c r="K8" s="488"/>
      <c r="L8" s="488"/>
      <c r="M8" s="488"/>
      <c r="N8" s="488"/>
      <c r="O8" s="488"/>
      <c r="P8" s="488"/>
      <c r="Q8" s="488"/>
      <c r="R8" s="488"/>
      <c r="S8" s="488"/>
      <c r="T8" s="97"/>
      <c r="U8" s="97"/>
      <c r="V8" s="97"/>
      <c r="W8" s="97"/>
      <c r="X8" s="97"/>
      <c r="Y8" s="97"/>
      <c r="Z8" s="97"/>
      <c r="AA8" s="97"/>
      <c r="AB8" s="487" t="s">
        <v>431</v>
      </c>
      <c r="AC8" s="487"/>
      <c r="AD8" s="487"/>
      <c r="AE8" s="97"/>
      <c r="AF8" s="476">
        <f>'Hoja 14'!U36</f>
        <v>1</v>
      </c>
      <c r="AG8" s="476"/>
      <c r="AH8" s="97"/>
      <c r="AI8" s="476">
        <v>3</v>
      </c>
      <c r="AJ8" s="476"/>
      <c r="AK8" s="97"/>
      <c r="AL8" s="492">
        <f>AF8-AI8</f>
        <v>-2</v>
      </c>
      <c r="AM8" s="492"/>
      <c r="AN8" s="142" t="s">
        <v>304</v>
      </c>
      <c r="AO8" s="492">
        <f>AF8+AI8</f>
        <v>4</v>
      </c>
      <c r="AP8" s="492"/>
      <c r="AQ8" s="97"/>
      <c r="AR8" s="173"/>
      <c r="AS8" s="173"/>
    </row>
    <row r="9" spans="1:45" s="26" customFormat="1" ht="14.25" customHeight="1" x14ac:dyDescent="0.35">
      <c r="A9" s="97"/>
      <c r="B9" s="141" t="s">
        <v>174</v>
      </c>
      <c r="C9" s="488" t="s">
        <v>423</v>
      </c>
      <c r="D9" s="488"/>
      <c r="E9" s="488"/>
      <c r="F9" s="488"/>
      <c r="G9" s="488"/>
      <c r="H9" s="488"/>
      <c r="I9" s="488"/>
      <c r="J9" s="488"/>
      <c r="K9" s="488"/>
      <c r="L9" s="488"/>
      <c r="M9" s="488"/>
      <c r="N9" s="488"/>
      <c r="O9" s="488"/>
      <c r="P9" s="488"/>
      <c r="Q9" s="488"/>
      <c r="R9" s="488"/>
      <c r="S9" s="488"/>
      <c r="T9" s="97"/>
      <c r="U9" s="97"/>
      <c r="V9" s="97"/>
      <c r="W9" s="97"/>
      <c r="X9" s="97"/>
      <c r="Y9" s="97"/>
      <c r="Z9" s="97"/>
      <c r="AA9" s="97"/>
      <c r="AB9" s="96"/>
      <c r="AC9" s="96"/>
      <c r="AD9" s="96"/>
      <c r="AE9" s="97"/>
      <c r="AF9" s="97"/>
      <c r="AG9" s="97"/>
      <c r="AH9" s="97"/>
      <c r="AI9" s="97"/>
      <c r="AJ9" s="97"/>
      <c r="AK9" s="97"/>
      <c r="AL9" s="97"/>
      <c r="AM9" s="97"/>
      <c r="AN9" s="142"/>
      <c r="AO9" s="97"/>
      <c r="AP9" s="97"/>
      <c r="AQ9" s="97"/>
      <c r="AR9" s="97"/>
      <c r="AS9" s="97"/>
    </row>
    <row r="10" spans="1:45" s="26" customFormat="1" ht="14.25" customHeight="1" x14ac:dyDescent="0.35">
      <c r="A10" s="97"/>
      <c r="B10" s="141"/>
      <c r="C10" s="488" t="s">
        <v>424</v>
      </c>
      <c r="D10" s="488"/>
      <c r="E10" s="488"/>
      <c r="F10" s="488"/>
      <c r="G10" s="488"/>
      <c r="H10" s="488"/>
      <c r="I10" s="488"/>
      <c r="J10" s="488"/>
      <c r="K10" s="488"/>
      <c r="L10" s="488"/>
      <c r="M10" s="488"/>
      <c r="N10" s="488"/>
      <c r="O10" s="488"/>
      <c r="P10" s="488"/>
      <c r="Q10" s="488"/>
      <c r="R10" s="488"/>
      <c r="S10" s="488"/>
      <c r="T10" s="97"/>
      <c r="U10" s="97"/>
      <c r="V10" s="97"/>
      <c r="W10" s="97"/>
      <c r="X10" s="97"/>
      <c r="Y10" s="97"/>
      <c r="Z10" s="97"/>
      <c r="AA10" s="97"/>
      <c r="AB10" s="487" t="s">
        <v>432</v>
      </c>
      <c r="AC10" s="487"/>
      <c r="AD10" s="487"/>
      <c r="AE10" s="97"/>
      <c r="AF10" s="476">
        <f>'Hoja 14'!AA36</f>
        <v>0</v>
      </c>
      <c r="AG10" s="476"/>
      <c r="AH10" s="97"/>
      <c r="AI10" s="476">
        <v>4</v>
      </c>
      <c r="AJ10" s="476"/>
      <c r="AK10" s="97"/>
      <c r="AL10" s="476">
        <f>AF10-AI10</f>
        <v>-4</v>
      </c>
      <c r="AM10" s="476"/>
      <c r="AN10" s="142" t="s">
        <v>304</v>
      </c>
      <c r="AO10" s="476">
        <f>AF10+AI10</f>
        <v>4</v>
      </c>
      <c r="AP10" s="476"/>
      <c r="AQ10" s="97"/>
      <c r="AR10" s="97"/>
      <c r="AS10" s="97"/>
    </row>
    <row r="11" spans="1:45" s="26" customFormat="1" ht="14.25" customHeight="1" x14ac:dyDescent="0.35">
      <c r="A11" s="97"/>
      <c r="B11" s="141" t="s">
        <v>169</v>
      </c>
      <c r="C11" s="488" t="s">
        <v>426</v>
      </c>
      <c r="D11" s="488"/>
      <c r="E11" s="488"/>
      <c r="F11" s="488"/>
      <c r="G11" s="488"/>
      <c r="H11" s="488"/>
      <c r="I11" s="488"/>
      <c r="J11" s="488"/>
      <c r="K11" s="488"/>
      <c r="L11" s="488"/>
      <c r="M11" s="488"/>
      <c r="N11" s="488"/>
      <c r="O11" s="488"/>
      <c r="P11" s="488"/>
      <c r="Q11" s="488"/>
      <c r="R11" s="488"/>
      <c r="S11" s="488"/>
      <c r="T11" s="97"/>
      <c r="U11" s="97"/>
      <c r="V11" s="97"/>
      <c r="W11" s="97"/>
      <c r="X11" s="97"/>
      <c r="Y11" s="97"/>
      <c r="Z11" s="97"/>
      <c r="AA11" s="97"/>
      <c r="AB11" s="96"/>
      <c r="AC11" s="96"/>
      <c r="AD11" s="96"/>
      <c r="AE11" s="97"/>
      <c r="AF11" s="97"/>
      <c r="AG11" s="97"/>
      <c r="AH11" s="97"/>
      <c r="AI11" s="97"/>
      <c r="AJ11" s="97"/>
      <c r="AK11" s="97"/>
      <c r="AL11" s="97"/>
      <c r="AM11" s="97"/>
      <c r="AN11" s="142"/>
      <c r="AO11" s="97"/>
      <c r="AP11" s="97"/>
      <c r="AQ11" s="97"/>
      <c r="AR11" s="97"/>
      <c r="AS11" s="97"/>
    </row>
    <row r="12" spans="1:45" s="26" customFormat="1" ht="14.25" customHeight="1" x14ac:dyDescent="0.35">
      <c r="A12" s="97"/>
      <c r="B12" s="141"/>
      <c r="C12" s="477" t="s">
        <v>427</v>
      </c>
      <c r="D12" s="477"/>
      <c r="E12" s="477"/>
      <c r="F12" s="477"/>
      <c r="G12" s="477"/>
      <c r="H12" s="477"/>
      <c r="I12" s="477"/>
      <c r="J12" s="477"/>
      <c r="K12" s="477"/>
      <c r="L12" s="477"/>
      <c r="M12" s="477"/>
      <c r="N12" s="477"/>
      <c r="O12" s="477"/>
      <c r="P12" s="477"/>
      <c r="Q12" s="477"/>
      <c r="R12" s="477"/>
      <c r="S12" s="477"/>
      <c r="T12" s="97"/>
      <c r="U12" s="97"/>
      <c r="V12" s="97"/>
      <c r="W12" s="97"/>
      <c r="X12" s="97"/>
      <c r="Y12" s="97"/>
      <c r="Z12" s="97"/>
      <c r="AA12" s="97"/>
      <c r="AB12" s="487" t="s">
        <v>433</v>
      </c>
      <c r="AC12" s="487"/>
      <c r="AD12" s="487"/>
      <c r="AE12" s="97"/>
      <c r="AF12" s="476">
        <f>'Hoja 14'!AG36</f>
        <v>1</v>
      </c>
      <c r="AG12" s="476"/>
      <c r="AH12" s="97"/>
      <c r="AI12" s="476">
        <v>4</v>
      </c>
      <c r="AJ12" s="476"/>
      <c r="AK12" s="97"/>
      <c r="AL12" s="476">
        <f>AF12-AI12</f>
        <v>-3</v>
      </c>
      <c r="AM12" s="476"/>
      <c r="AN12" s="142" t="s">
        <v>304</v>
      </c>
      <c r="AO12" s="476">
        <f>AF12+AI12</f>
        <v>5</v>
      </c>
      <c r="AP12" s="476"/>
      <c r="AQ12" s="97"/>
      <c r="AR12" s="97"/>
      <c r="AS12" s="97"/>
    </row>
    <row r="13" spans="1:45" s="26" customFormat="1" ht="14.25" customHeight="1" x14ac:dyDescent="0.35">
      <c r="A13" s="97"/>
      <c r="B13" s="141" t="s">
        <v>170</v>
      </c>
      <c r="C13" s="477" t="s">
        <v>428</v>
      </c>
      <c r="D13" s="477"/>
      <c r="E13" s="477"/>
      <c r="F13" s="477"/>
      <c r="G13" s="477"/>
      <c r="H13" s="477"/>
      <c r="I13" s="477"/>
      <c r="J13" s="477"/>
      <c r="K13" s="477"/>
      <c r="L13" s="477"/>
      <c r="M13" s="477"/>
      <c r="N13" s="477"/>
      <c r="O13" s="477"/>
      <c r="P13" s="477"/>
      <c r="Q13" s="477"/>
      <c r="R13" s="477"/>
      <c r="S13" s="477"/>
      <c r="T13" s="97"/>
      <c r="U13" s="97"/>
      <c r="V13" s="97"/>
      <c r="W13" s="97"/>
      <c r="X13" s="97"/>
      <c r="Y13" s="97"/>
      <c r="Z13" s="97"/>
      <c r="AA13" s="97"/>
      <c r="AB13" s="96"/>
      <c r="AC13" s="96"/>
      <c r="AD13" s="96"/>
      <c r="AE13" s="97"/>
      <c r="AF13" s="97"/>
      <c r="AG13" s="97"/>
      <c r="AH13" s="97"/>
      <c r="AI13" s="97"/>
      <c r="AJ13" s="97"/>
      <c r="AK13" s="97"/>
      <c r="AL13" s="97"/>
      <c r="AM13" s="97"/>
      <c r="AN13" s="142"/>
      <c r="AO13" s="97"/>
      <c r="AP13" s="97"/>
      <c r="AQ13" s="97"/>
      <c r="AR13" s="97"/>
      <c r="AS13" s="97"/>
    </row>
    <row r="14" spans="1:45" s="26" customFormat="1" ht="14.25" customHeight="1" x14ac:dyDescent="0.35">
      <c r="A14" s="97"/>
      <c r="B14" s="141"/>
      <c r="C14" s="477" t="s">
        <v>429</v>
      </c>
      <c r="D14" s="477"/>
      <c r="E14" s="477"/>
      <c r="F14" s="477"/>
      <c r="G14" s="477"/>
      <c r="H14" s="477"/>
      <c r="I14" s="477"/>
      <c r="J14" s="477"/>
      <c r="K14" s="477"/>
      <c r="L14" s="477"/>
      <c r="M14" s="477"/>
      <c r="N14" s="477"/>
      <c r="O14" s="477"/>
      <c r="P14" s="477"/>
      <c r="Q14" s="477"/>
      <c r="R14" s="477"/>
      <c r="S14" s="477"/>
      <c r="T14" s="97"/>
      <c r="U14" s="97"/>
      <c r="V14" s="97"/>
      <c r="W14" s="97"/>
      <c r="X14" s="97"/>
      <c r="Y14" s="97"/>
      <c r="Z14" s="97"/>
      <c r="AA14" s="97"/>
      <c r="AB14" s="487" t="s">
        <v>434</v>
      </c>
      <c r="AC14" s="487"/>
      <c r="AD14" s="487"/>
      <c r="AE14" s="97"/>
      <c r="AF14" s="476">
        <f>'Hoja 14'!AM36</f>
        <v>1</v>
      </c>
      <c r="AG14" s="476"/>
      <c r="AH14" s="97"/>
      <c r="AI14" s="476">
        <v>3</v>
      </c>
      <c r="AJ14" s="476"/>
      <c r="AK14" s="97"/>
      <c r="AL14" s="476">
        <f>AF14-AI14</f>
        <v>-2</v>
      </c>
      <c r="AM14" s="476"/>
      <c r="AN14" s="142" t="s">
        <v>304</v>
      </c>
      <c r="AO14" s="476">
        <f>AF14+AI14</f>
        <v>4</v>
      </c>
      <c r="AP14" s="476"/>
      <c r="AQ14" s="97"/>
    </row>
    <row r="15" spans="1:45" s="26" customFormat="1" ht="14.25" customHeight="1" x14ac:dyDescent="0.35">
      <c r="A15" s="97"/>
      <c r="B15" s="141"/>
      <c r="C15" s="477" t="s">
        <v>430</v>
      </c>
      <c r="D15" s="477"/>
      <c r="E15" s="477"/>
      <c r="F15" s="477"/>
      <c r="G15" s="477"/>
      <c r="H15" s="477"/>
      <c r="I15" s="477"/>
      <c r="J15" s="477"/>
      <c r="K15" s="477"/>
      <c r="L15" s="477"/>
      <c r="M15" s="477"/>
      <c r="N15" s="477"/>
      <c r="O15" s="477"/>
      <c r="P15" s="477"/>
      <c r="Q15" s="477"/>
      <c r="R15" s="477"/>
      <c r="S15" s="47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row>
    <row r="16" spans="1:45" s="26" customFormat="1" ht="7.5" customHeight="1" x14ac:dyDescent="0.35">
      <c r="A16" s="97"/>
      <c r="B16" s="97"/>
      <c r="C16" s="97"/>
      <c r="D16" s="97"/>
      <c r="E16" s="97"/>
      <c r="F16" s="97"/>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row>
    <row r="17" spans="3:44" s="26" customFormat="1" ht="15" thickBot="1" x14ac:dyDescent="0.4"/>
    <row r="18" spans="3:44" s="26" customFormat="1" ht="27.5" customHeight="1" thickBot="1" x14ac:dyDescent="0.4">
      <c r="C18" s="167"/>
      <c r="D18" s="167"/>
      <c r="E18" s="167"/>
      <c r="F18" s="478" t="s">
        <v>410</v>
      </c>
      <c r="G18" s="479"/>
      <c r="H18" s="479"/>
      <c r="I18" s="479"/>
      <c r="J18" s="479"/>
      <c r="K18" s="479"/>
      <c r="L18" s="479"/>
      <c r="M18" s="479"/>
      <c r="N18" s="479"/>
      <c r="O18" s="479"/>
      <c r="P18" s="479"/>
      <c r="Q18" s="480"/>
      <c r="R18" s="481" t="s">
        <v>411</v>
      </c>
      <c r="S18" s="482"/>
      <c r="T18" s="482"/>
      <c r="U18" s="483"/>
      <c r="V18" s="484" t="s">
        <v>412</v>
      </c>
      <c r="W18" s="485"/>
      <c r="X18" s="485"/>
      <c r="Y18" s="485"/>
      <c r="Z18" s="485"/>
      <c r="AA18" s="486"/>
      <c r="AB18" s="481" t="s">
        <v>413</v>
      </c>
      <c r="AC18" s="482"/>
      <c r="AD18" s="482"/>
      <c r="AE18" s="482"/>
      <c r="AF18" s="482"/>
      <c r="AG18" s="483"/>
      <c r="AH18" s="481" t="s">
        <v>414</v>
      </c>
      <c r="AI18" s="482"/>
      <c r="AJ18" s="482"/>
      <c r="AK18" s="482"/>
      <c r="AL18" s="482"/>
      <c r="AM18" s="482"/>
      <c r="AN18" s="482"/>
      <c r="AO18" s="483"/>
      <c r="AP18" s="167"/>
      <c r="AQ18" s="167"/>
      <c r="AR18" s="167"/>
    </row>
    <row r="19" spans="3:44" s="26" customFormat="1" ht="15" thickBot="1" x14ac:dyDescent="0.4">
      <c r="C19" s="471" t="s">
        <v>406</v>
      </c>
      <c r="D19" s="472"/>
      <c r="E19" s="473"/>
      <c r="F19" s="475">
        <v>-70</v>
      </c>
      <c r="G19" s="453"/>
      <c r="H19" s="454">
        <v>-65</v>
      </c>
      <c r="I19" s="453"/>
      <c r="J19" s="454">
        <v>-60</v>
      </c>
      <c r="K19" s="453"/>
      <c r="L19" s="454">
        <v>-55</v>
      </c>
      <c r="M19" s="453"/>
      <c r="N19" s="454">
        <v>-50</v>
      </c>
      <c r="O19" s="453"/>
      <c r="P19" s="454">
        <v>-45</v>
      </c>
      <c r="Q19" s="474"/>
      <c r="R19" s="452">
        <v>-40</v>
      </c>
      <c r="S19" s="453"/>
      <c r="T19" s="454">
        <v>-35</v>
      </c>
      <c r="U19" s="474"/>
      <c r="V19" s="452">
        <v>-30</v>
      </c>
      <c r="W19" s="453"/>
      <c r="X19" s="454">
        <v>-25</v>
      </c>
      <c r="Y19" s="453"/>
      <c r="Z19" s="454">
        <v>-20</v>
      </c>
      <c r="AA19" s="474"/>
      <c r="AB19" s="452">
        <v>-15</v>
      </c>
      <c r="AC19" s="453"/>
      <c r="AD19" s="454">
        <v>-10</v>
      </c>
      <c r="AE19" s="453"/>
      <c r="AF19" s="454">
        <v>-5</v>
      </c>
      <c r="AG19" s="474"/>
      <c r="AH19" s="452">
        <v>0</v>
      </c>
      <c r="AI19" s="453"/>
      <c r="AJ19" s="454">
        <v>5</v>
      </c>
      <c r="AK19" s="453"/>
      <c r="AL19" s="454">
        <v>10</v>
      </c>
      <c r="AM19" s="453"/>
      <c r="AN19" s="454">
        <v>15</v>
      </c>
      <c r="AO19" s="453"/>
      <c r="AP19" s="461" t="s">
        <v>415</v>
      </c>
      <c r="AQ19" s="462"/>
      <c r="AR19" s="463"/>
    </row>
    <row r="20" spans="3:44" s="26" customFormat="1" ht="15" thickBot="1" x14ac:dyDescent="0.4">
      <c r="C20" s="471" t="s">
        <v>407</v>
      </c>
      <c r="D20" s="472"/>
      <c r="E20" s="473"/>
      <c r="F20" s="453">
        <v>-70</v>
      </c>
      <c r="G20" s="469"/>
      <c r="H20" s="469">
        <v>-65</v>
      </c>
      <c r="I20" s="469"/>
      <c r="J20" s="469">
        <v>-60</v>
      </c>
      <c r="K20" s="469"/>
      <c r="L20" s="469">
        <v>-55</v>
      </c>
      <c r="M20" s="469"/>
      <c r="N20" s="469">
        <v>-50</v>
      </c>
      <c r="O20" s="469"/>
      <c r="P20" s="469">
        <v>-45</v>
      </c>
      <c r="Q20" s="470"/>
      <c r="R20" s="453">
        <v>-40</v>
      </c>
      <c r="S20" s="469"/>
      <c r="T20" s="469">
        <v>-35</v>
      </c>
      <c r="U20" s="469"/>
      <c r="V20" s="468">
        <v>-30</v>
      </c>
      <c r="W20" s="469"/>
      <c r="X20" s="469">
        <v>-25</v>
      </c>
      <c r="Y20" s="469"/>
      <c r="Z20" s="469">
        <v>-20</v>
      </c>
      <c r="AA20" s="470"/>
      <c r="AB20" s="468">
        <v>-15</v>
      </c>
      <c r="AC20" s="469"/>
      <c r="AD20" s="469">
        <v>-10</v>
      </c>
      <c r="AE20" s="469"/>
      <c r="AF20" s="469">
        <v>-5</v>
      </c>
      <c r="AG20" s="470"/>
      <c r="AH20" s="452">
        <v>0</v>
      </c>
      <c r="AI20" s="453"/>
      <c r="AJ20" s="454">
        <v>5</v>
      </c>
      <c r="AK20" s="453"/>
      <c r="AL20" s="454">
        <v>10</v>
      </c>
      <c r="AM20" s="453"/>
      <c r="AN20" s="454">
        <v>15</v>
      </c>
      <c r="AO20" s="453"/>
      <c r="AP20" s="461" t="s">
        <v>416</v>
      </c>
      <c r="AQ20" s="462"/>
      <c r="AR20" s="463"/>
    </row>
    <row r="21" spans="3:44" ht="15" thickBot="1" x14ac:dyDescent="0.4">
      <c r="C21" s="471" t="s">
        <v>408</v>
      </c>
      <c r="D21" s="472"/>
      <c r="E21" s="473"/>
      <c r="F21" s="453">
        <v>-70</v>
      </c>
      <c r="G21" s="469"/>
      <c r="H21" s="469">
        <v>-65</v>
      </c>
      <c r="I21" s="469"/>
      <c r="J21" s="469">
        <v>-60</v>
      </c>
      <c r="K21" s="469"/>
      <c r="L21" s="469">
        <v>-55</v>
      </c>
      <c r="M21" s="469"/>
      <c r="N21" s="469">
        <v>-50</v>
      </c>
      <c r="O21" s="469"/>
      <c r="P21" s="469">
        <v>-45</v>
      </c>
      <c r="Q21" s="470"/>
      <c r="R21" s="453">
        <v>-40</v>
      </c>
      <c r="S21" s="469"/>
      <c r="T21" s="469">
        <v>-35</v>
      </c>
      <c r="U21" s="469"/>
      <c r="V21" s="468">
        <v>-30</v>
      </c>
      <c r="W21" s="469"/>
      <c r="X21" s="469">
        <v>-25</v>
      </c>
      <c r="Y21" s="469"/>
      <c r="Z21" s="469">
        <v>-20</v>
      </c>
      <c r="AA21" s="470"/>
      <c r="AB21" s="468">
        <v>-15</v>
      </c>
      <c r="AC21" s="469"/>
      <c r="AD21" s="469">
        <v>-10</v>
      </c>
      <c r="AE21" s="469"/>
      <c r="AF21" s="469">
        <v>-5</v>
      </c>
      <c r="AG21" s="470"/>
      <c r="AH21" s="452">
        <v>0</v>
      </c>
      <c r="AI21" s="453"/>
      <c r="AJ21" s="454">
        <v>5</v>
      </c>
      <c r="AK21" s="453"/>
      <c r="AL21" s="454">
        <v>10</v>
      </c>
      <c r="AM21" s="453"/>
      <c r="AN21" s="454">
        <v>15</v>
      </c>
      <c r="AO21" s="453"/>
      <c r="AP21" s="461" t="s">
        <v>417</v>
      </c>
      <c r="AQ21" s="462"/>
      <c r="AR21" s="463"/>
    </row>
    <row r="22" spans="3:44" ht="15" thickBot="1" x14ac:dyDescent="0.4">
      <c r="C22" s="464" t="s">
        <v>409</v>
      </c>
      <c r="D22" s="465"/>
      <c r="E22" s="466"/>
      <c r="F22" s="467">
        <v>-70</v>
      </c>
      <c r="G22" s="458"/>
      <c r="H22" s="458">
        <v>-65</v>
      </c>
      <c r="I22" s="458"/>
      <c r="J22" s="458">
        <v>-60</v>
      </c>
      <c r="K22" s="458"/>
      <c r="L22" s="458">
        <v>-55</v>
      </c>
      <c r="M22" s="458"/>
      <c r="N22" s="458">
        <v>-50</v>
      </c>
      <c r="O22" s="458"/>
      <c r="P22" s="458">
        <v>-45</v>
      </c>
      <c r="Q22" s="460"/>
      <c r="R22" s="467">
        <v>-40</v>
      </c>
      <c r="S22" s="458"/>
      <c r="T22" s="458">
        <v>-35</v>
      </c>
      <c r="U22" s="458"/>
      <c r="V22" s="459">
        <v>-30</v>
      </c>
      <c r="W22" s="458"/>
      <c r="X22" s="458">
        <v>-25</v>
      </c>
      <c r="Y22" s="458"/>
      <c r="Z22" s="458">
        <v>-20</v>
      </c>
      <c r="AA22" s="460"/>
      <c r="AB22" s="459">
        <v>-15</v>
      </c>
      <c r="AC22" s="458"/>
      <c r="AD22" s="458">
        <v>-10</v>
      </c>
      <c r="AE22" s="458"/>
      <c r="AF22" s="458">
        <v>-5</v>
      </c>
      <c r="AG22" s="460"/>
      <c r="AH22" s="452">
        <v>0</v>
      </c>
      <c r="AI22" s="453"/>
      <c r="AJ22" s="454">
        <v>5</v>
      </c>
      <c r="AK22" s="453"/>
      <c r="AL22" s="454">
        <v>10</v>
      </c>
      <c r="AM22" s="453"/>
      <c r="AN22" s="454">
        <v>15</v>
      </c>
      <c r="AO22" s="453"/>
      <c r="AP22" s="455" t="s">
        <v>418</v>
      </c>
      <c r="AQ22" s="456"/>
      <c r="AR22" s="457"/>
    </row>
    <row r="26" spans="3:44" x14ac:dyDescent="0.35">
      <c r="D26" s="97"/>
    </row>
    <row r="28" spans="3:44" x14ac:dyDescent="0.35">
      <c r="C28" s="450" t="s">
        <v>406</v>
      </c>
      <c r="D28" s="450"/>
      <c r="E28" s="450"/>
      <c r="F28" s="451">
        <f>ABS(F19-AL8)</f>
        <v>68</v>
      </c>
      <c r="G28" s="451"/>
      <c r="H28" s="451">
        <f>ABS(H19-AL8)</f>
        <v>63</v>
      </c>
      <c r="I28" s="451"/>
      <c r="J28" s="451">
        <f>ABS(J19-AL8)</f>
        <v>58</v>
      </c>
      <c r="K28" s="451"/>
      <c r="L28" s="451">
        <f>ABS(L19-AL8)</f>
        <v>53</v>
      </c>
      <c r="M28" s="451"/>
      <c r="N28" s="451">
        <f>ABS(N19-AL8)</f>
        <v>48</v>
      </c>
      <c r="O28" s="451"/>
      <c r="P28" s="451">
        <f>ABS(P19-AL8)</f>
        <v>43</v>
      </c>
      <c r="Q28" s="451"/>
      <c r="R28" s="451">
        <f>ABS(R19-AL8)</f>
        <v>38</v>
      </c>
      <c r="S28" s="451"/>
      <c r="T28" s="451">
        <f>ABS(T19-AL8)</f>
        <v>33</v>
      </c>
      <c r="U28" s="451"/>
      <c r="V28" s="451">
        <f>ABS(V19-AL8)</f>
        <v>28</v>
      </c>
      <c r="W28" s="451"/>
      <c r="X28" s="451">
        <f>ABS(X19-AL8)</f>
        <v>23</v>
      </c>
      <c r="Y28" s="451"/>
      <c r="Z28" s="451">
        <f>ABS(Z19-AL8)</f>
        <v>18</v>
      </c>
      <c r="AA28" s="451"/>
      <c r="AB28" s="451">
        <f>ABS(AB19-AL8)</f>
        <v>13</v>
      </c>
      <c r="AC28" s="451"/>
      <c r="AD28" s="451">
        <f>ABS(AD19-AL8)</f>
        <v>8</v>
      </c>
      <c r="AE28" s="451"/>
      <c r="AF28" s="451">
        <f>ABS(AF19-AL8)</f>
        <v>3</v>
      </c>
      <c r="AG28" s="451"/>
      <c r="AH28" s="451">
        <f>ABS(AH19-AL8)</f>
        <v>2</v>
      </c>
      <c r="AI28" s="451"/>
      <c r="AJ28" s="451">
        <f>ABS(AJ19-AL8)</f>
        <v>7</v>
      </c>
      <c r="AK28" s="451"/>
      <c r="AL28" s="451">
        <f>ABS(AL19-AL8)</f>
        <v>12</v>
      </c>
      <c r="AM28" s="451"/>
      <c r="AN28" s="451">
        <f>ABS(AN19-AL8)</f>
        <v>17</v>
      </c>
      <c r="AO28" s="451"/>
    </row>
    <row r="29" spans="3:44" x14ac:dyDescent="0.35">
      <c r="C29" s="450"/>
      <c r="D29" s="450"/>
      <c r="E29" s="450"/>
      <c r="F29" s="451">
        <f>ABS(F19-AO8)</f>
        <v>74</v>
      </c>
      <c r="G29" s="451"/>
      <c r="H29" s="451">
        <f>ABS(H19-AO8)</f>
        <v>69</v>
      </c>
      <c r="I29" s="451"/>
      <c r="J29" s="451">
        <f>ABS(J19-AO8)</f>
        <v>64</v>
      </c>
      <c r="K29" s="451"/>
      <c r="L29" s="451">
        <f>ABS(L19-AO8)</f>
        <v>59</v>
      </c>
      <c r="M29" s="451"/>
      <c r="N29" s="451">
        <f>ABS(N19-AO8)</f>
        <v>54</v>
      </c>
      <c r="O29" s="451"/>
      <c r="P29" s="451">
        <f>ABS(P19-AO8)</f>
        <v>49</v>
      </c>
      <c r="Q29" s="451"/>
      <c r="R29" s="451">
        <f>ABS(R19-AO8)</f>
        <v>44</v>
      </c>
      <c r="S29" s="451"/>
      <c r="T29" s="451">
        <f>ABS(T19-AO8)</f>
        <v>39</v>
      </c>
      <c r="U29" s="451"/>
      <c r="V29" s="451">
        <f>ABS(V19-AO8)</f>
        <v>34</v>
      </c>
      <c r="W29" s="451"/>
      <c r="X29" s="451">
        <f>ABS(X19-AO8)</f>
        <v>29</v>
      </c>
      <c r="Y29" s="451"/>
      <c r="Z29" s="451">
        <f>ABS(Z19-AO8)</f>
        <v>24</v>
      </c>
      <c r="AA29" s="451"/>
      <c r="AB29" s="451">
        <f>ABS(AB19-AO8)</f>
        <v>19</v>
      </c>
      <c r="AC29" s="451"/>
      <c r="AD29" s="451">
        <f>ABS(AD19-AO8)</f>
        <v>14</v>
      </c>
      <c r="AE29" s="451"/>
      <c r="AF29" s="451">
        <f>ABS(AF19-AO8)</f>
        <v>9</v>
      </c>
      <c r="AG29" s="451"/>
      <c r="AH29" s="451">
        <f>ABS(AH19-AO8)</f>
        <v>4</v>
      </c>
      <c r="AI29" s="451"/>
      <c r="AJ29" s="451">
        <f>ABS(AJ19-AO8)</f>
        <v>1</v>
      </c>
      <c r="AK29" s="451"/>
      <c r="AL29" s="451">
        <f>ABS(AL19-AO8)</f>
        <v>6</v>
      </c>
      <c r="AM29" s="451"/>
      <c r="AN29" s="451">
        <f>ABS(AN19-AO8)</f>
        <v>11</v>
      </c>
      <c r="AO29" s="451"/>
    </row>
    <row r="30" spans="3:44" x14ac:dyDescent="0.35">
      <c r="C30" s="450" t="s">
        <v>407</v>
      </c>
      <c r="D30" s="450"/>
      <c r="E30" s="450"/>
      <c r="F30" s="451">
        <f>ABS(F20-AL10)</f>
        <v>66</v>
      </c>
      <c r="G30" s="451"/>
      <c r="H30" s="451">
        <f>ABS(H20-AL10)</f>
        <v>61</v>
      </c>
      <c r="I30" s="451"/>
      <c r="J30" s="451">
        <f>ABS(J20-AL10)</f>
        <v>56</v>
      </c>
      <c r="K30" s="451"/>
      <c r="L30" s="451">
        <f>ABS(L20-AL10)</f>
        <v>51</v>
      </c>
      <c r="M30" s="451"/>
      <c r="N30" s="451">
        <f>ABS(N20-AL10)</f>
        <v>46</v>
      </c>
      <c r="O30" s="451"/>
      <c r="P30" s="451">
        <f>ABS(P20-AL10)</f>
        <v>41</v>
      </c>
      <c r="Q30" s="451"/>
      <c r="R30" s="451">
        <f>ABS(R20-AL10)</f>
        <v>36</v>
      </c>
      <c r="S30" s="451"/>
      <c r="T30" s="451">
        <f>ABS(T20-AL10)</f>
        <v>31</v>
      </c>
      <c r="U30" s="451"/>
      <c r="V30" s="451">
        <f>ABS(V20-AL10)</f>
        <v>26</v>
      </c>
      <c r="W30" s="451"/>
      <c r="X30" s="451">
        <f>ABS(X20-AL10)</f>
        <v>21</v>
      </c>
      <c r="Y30" s="451"/>
      <c r="Z30" s="451">
        <f>ABS(Z20-AL10)</f>
        <v>16</v>
      </c>
      <c r="AA30" s="451"/>
      <c r="AB30" s="451">
        <f>ABS(AB20-AL10)</f>
        <v>11</v>
      </c>
      <c r="AC30" s="451"/>
      <c r="AD30" s="451">
        <f>ABS(AD20-AL10)</f>
        <v>6</v>
      </c>
      <c r="AE30" s="451"/>
      <c r="AF30" s="451">
        <f>ABS(AF20-AL10)</f>
        <v>1</v>
      </c>
      <c r="AG30" s="451"/>
      <c r="AH30" s="451">
        <f>ABS(AH20-AL10)</f>
        <v>4</v>
      </c>
      <c r="AI30" s="451"/>
      <c r="AJ30" s="451">
        <f>ABS(AJ20-AL10)</f>
        <v>9</v>
      </c>
      <c r="AK30" s="451"/>
      <c r="AL30" s="451">
        <f>ABS(AL20-AL10)</f>
        <v>14</v>
      </c>
      <c r="AM30" s="451"/>
      <c r="AN30" s="451">
        <f>ABS(AN20-AL10)</f>
        <v>19</v>
      </c>
      <c r="AO30" s="451"/>
    </row>
    <row r="31" spans="3:44" x14ac:dyDescent="0.35">
      <c r="C31" s="450"/>
      <c r="D31" s="450"/>
      <c r="E31" s="450"/>
      <c r="F31" s="451">
        <f>ABS(F20-AO10)</f>
        <v>74</v>
      </c>
      <c r="G31" s="451"/>
      <c r="H31" s="451">
        <f>ABS(H20-AO10)</f>
        <v>69</v>
      </c>
      <c r="I31" s="451"/>
      <c r="J31" s="451">
        <f>ABS(J20-AO10)</f>
        <v>64</v>
      </c>
      <c r="K31" s="451"/>
      <c r="L31" s="451">
        <f>ABS(L20-AO10)</f>
        <v>59</v>
      </c>
      <c r="M31" s="451"/>
      <c r="N31" s="451">
        <f>ABS(N20-AO10)</f>
        <v>54</v>
      </c>
      <c r="O31" s="451"/>
      <c r="P31" s="451">
        <f>ABS(P20-AO10)</f>
        <v>49</v>
      </c>
      <c r="Q31" s="451"/>
      <c r="R31" s="451">
        <f>ABS(R20-AO10)</f>
        <v>44</v>
      </c>
      <c r="S31" s="451"/>
      <c r="T31" s="451">
        <f>ABS(T20-AO10)</f>
        <v>39</v>
      </c>
      <c r="U31" s="451"/>
      <c r="V31" s="451">
        <f>ABS(V20-AO10)</f>
        <v>34</v>
      </c>
      <c r="W31" s="451"/>
      <c r="X31" s="451">
        <f>ABS(X20-AO10)</f>
        <v>29</v>
      </c>
      <c r="Y31" s="451"/>
      <c r="Z31" s="451">
        <f>ABS(Z20-AO10)</f>
        <v>24</v>
      </c>
      <c r="AA31" s="451"/>
      <c r="AB31" s="451">
        <f>ABS(AB20-AO10)</f>
        <v>19</v>
      </c>
      <c r="AC31" s="451"/>
      <c r="AD31" s="451">
        <f>ABS(AD20-AO10)</f>
        <v>14</v>
      </c>
      <c r="AE31" s="451"/>
      <c r="AF31" s="451">
        <f>ABS(AF20-AO10)</f>
        <v>9</v>
      </c>
      <c r="AG31" s="451"/>
      <c r="AH31" s="451">
        <f>ABS(AH20-AO10)</f>
        <v>4</v>
      </c>
      <c r="AI31" s="451"/>
      <c r="AJ31" s="451">
        <f>ABS(AJ20-AO10)</f>
        <v>1</v>
      </c>
      <c r="AK31" s="451"/>
      <c r="AL31" s="451">
        <f>ABS(AL20-AO10)</f>
        <v>6</v>
      </c>
      <c r="AM31" s="451"/>
      <c r="AN31" s="451">
        <f>ABS(AN20-AO10)</f>
        <v>11</v>
      </c>
      <c r="AO31" s="451"/>
    </row>
    <row r="32" spans="3:44" x14ac:dyDescent="0.35">
      <c r="C32" s="450" t="s">
        <v>408</v>
      </c>
      <c r="D32" s="450"/>
      <c r="E32" s="450"/>
      <c r="F32" s="451">
        <f>ABS(F21-AL12)</f>
        <v>67</v>
      </c>
      <c r="G32" s="451"/>
      <c r="H32" s="451">
        <f>ABS(H21-AL12)</f>
        <v>62</v>
      </c>
      <c r="I32" s="451"/>
      <c r="J32" s="451">
        <f>ABS(J21-AL12)</f>
        <v>57</v>
      </c>
      <c r="K32" s="451"/>
      <c r="L32" s="451">
        <f>ABS(L21-AL12)</f>
        <v>52</v>
      </c>
      <c r="M32" s="451"/>
      <c r="N32" s="451">
        <f>ABS(N21-AL12)</f>
        <v>47</v>
      </c>
      <c r="O32" s="451"/>
      <c r="P32" s="451">
        <f>ABS(P21-AL12)</f>
        <v>42</v>
      </c>
      <c r="Q32" s="451"/>
      <c r="R32" s="451">
        <f>ABS(R21-AL12)</f>
        <v>37</v>
      </c>
      <c r="S32" s="451"/>
      <c r="T32" s="451">
        <f>ABS(T21-AL12)</f>
        <v>32</v>
      </c>
      <c r="U32" s="451"/>
      <c r="V32" s="451">
        <f>ABS(V21-AL12)</f>
        <v>27</v>
      </c>
      <c r="W32" s="451"/>
      <c r="X32" s="451">
        <f>ABS(X21-AL12)</f>
        <v>22</v>
      </c>
      <c r="Y32" s="451"/>
      <c r="Z32" s="451">
        <f>ABS(Z21-AL12)</f>
        <v>17</v>
      </c>
      <c r="AA32" s="451"/>
      <c r="AB32" s="451">
        <f>ABS(AB21-AL12)</f>
        <v>12</v>
      </c>
      <c r="AC32" s="451"/>
      <c r="AD32" s="451">
        <f>ABS(AD21-AL12)</f>
        <v>7</v>
      </c>
      <c r="AE32" s="451"/>
      <c r="AF32" s="451">
        <f>ABS(AF21-AL12)</f>
        <v>2</v>
      </c>
      <c r="AG32" s="451"/>
      <c r="AH32" s="451">
        <f>ABS(AH21-AL12)</f>
        <v>3</v>
      </c>
      <c r="AI32" s="451"/>
      <c r="AJ32" s="451">
        <f>ABS(AJ21-AL12)</f>
        <v>8</v>
      </c>
      <c r="AK32" s="451"/>
      <c r="AL32" s="451">
        <f>ABS(AL21-AL12)</f>
        <v>13</v>
      </c>
      <c r="AM32" s="451"/>
      <c r="AN32" s="451">
        <f>ABS(AN21-AL12)</f>
        <v>18</v>
      </c>
      <c r="AO32" s="451"/>
    </row>
    <row r="33" spans="3:41" x14ac:dyDescent="0.35">
      <c r="C33" s="450"/>
      <c r="D33" s="450"/>
      <c r="E33" s="450"/>
      <c r="F33" s="451">
        <f>ABS(F21-AO12)</f>
        <v>75</v>
      </c>
      <c r="G33" s="451"/>
      <c r="H33" s="451">
        <f>ABS(H21-AO12)</f>
        <v>70</v>
      </c>
      <c r="I33" s="451"/>
      <c r="J33" s="451">
        <f>ABS(J21-AO12)</f>
        <v>65</v>
      </c>
      <c r="K33" s="451"/>
      <c r="L33" s="451">
        <f>ABS(L21-AO12)</f>
        <v>60</v>
      </c>
      <c r="M33" s="451"/>
      <c r="N33" s="451">
        <f>ABS(N21-AO12)</f>
        <v>55</v>
      </c>
      <c r="O33" s="451"/>
      <c r="P33" s="451">
        <f>ABS(P21-AO12)</f>
        <v>50</v>
      </c>
      <c r="Q33" s="451"/>
      <c r="R33" s="451">
        <f>ABS(R21-AO12)</f>
        <v>45</v>
      </c>
      <c r="S33" s="451"/>
      <c r="T33" s="451">
        <f>ABS(T21-AO12)</f>
        <v>40</v>
      </c>
      <c r="U33" s="451"/>
      <c r="V33" s="451">
        <f>ABS(V21-AO12)</f>
        <v>35</v>
      </c>
      <c r="W33" s="451"/>
      <c r="X33" s="451">
        <f>ABS(X21-AO12)</f>
        <v>30</v>
      </c>
      <c r="Y33" s="451"/>
      <c r="Z33" s="451">
        <f>ABS(Z21-AO12)</f>
        <v>25</v>
      </c>
      <c r="AA33" s="451"/>
      <c r="AB33" s="451">
        <f>ABS(AB21-AO12)</f>
        <v>20</v>
      </c>
      <c r="AC33" s="451"/>
      <c r="AD33" s="451">
        <f>ABS(AD21-AO12)</f>
        <v>15</v>
      </c>
      <c r="AE33" s="451"/>
      <c r="AF33" s="451">
        <f>ABS(AF21-AO12)</f>
        <v>10</v>
      </c>
      <c r="AG33" s="451"/>
      <c r="AH33" s="451">
        <f>ABS(AH21-AO12)</f>
        <v>5</v>
      </c>
      <c r="AI33" s="451"/>
      <c r="AJ33" s="451">
        <f>ABS(AJ21-AO12)</f>
        <v>0</v>
      </c>
      <c r="AK33" s="451"/>
      <c r="AL33" s="451">
        <f>ABS(AL21-AO12)</f>
        <v>5</v>
      </c>
      <c r="AM33" s="451"/>
      <c r="AN33" s="451">
        <f>ABS(AN21-AO12)</f>
        <v>10</v>
      </c>
      <c r="AO33" s="451"/>
    </row>
    <row r="34" spans="3:41" x14ac:dyDescent="0.35">
      <c r="C34" s="450" t="s">
        <v>409</v>
      </c>
      <c r="D34" s="450"/>
      <c r="E34" s="450"/>
      <c r="F34" s="451">
        <f>ABS(F22-AL14)</f>
        <v>68</v>
      </c>
      <c r="G34" s="451"/>
      <c r="H34" s="451">
        <f>ABS(H22-AL14)</f>
        <v>63</v>
      </c>
      <c r="I34" s="451"/>
      <c r="J34" s="451">
        <f>ABS(J22-AL14)</f>
        <v>58</v>
      </c>
      <c r="K34" s="451"/>
      <c r="L34" s="451">
        <f>ABS(L22-AL14)</f>
        <v>53</v>
      </c>
      <c r="M34" s="451"/>
      <c r="N34" s="451">
        <f>ABS(N22-AL14)</f>
        <v>48</v>
      </c>
      <c r="O34" s="451"/>
      <c r="P34" s="451">
        <f>ABS(P22-AL14)</f>
        <v>43</v>
      </c>
      <c r="Q34" s="451"/>
      <c r="R34" s="451">
        <f>ABS(R22-AL14)</f>
        <v>38</v>
      </c>
      <c r="S34" s="451"/>
      <c r="T34" s="451">
        <f>ABS(T22-AL14)</f>
        <v>33</v>
      </c>
      <c r="U34" s="451"/>
      <c r="V34" s="451">
        <f>ABS(V22-AL14)</f>
        <v>28</v>
      </c>
      <c r="W34" s="451"/>
      <c r="X34" s="451">
        <f>ABS(X22-AL14)</f>
        <v>23</v>
      </c>
      <c r="Y34" s="451"/>
      <c r="Z34" s="451">
        <f>ABS(Z22-AL14)</f>
        <v>18</v>
      </c>
      <c r="AA34" s="451"/>
      <c r="AB34" s="451">
        <f>ABS(AB22-AL14)</f>
        <v>13</v>
      </c>
      <c r="AC34" s="451"/>
      <c r="AD34" s="451">
        <f>ABS(AD22-AL14)</f>
        <v>8</v>
      </c>
      <c r="AE34" s="451"/>
      <c r="AF34" s="451">
        <f>ABS(AF22-AL14)</f>
        <v>3</v>
      </c>
      <c r="AG34" s="451"/>
      <c r="AH34" s="451">
        <f>ABS(AH22-AL14)</f>
        <v>2</v>
      </c>
      <c r="AI34" s="451"/>
      <c r="AJ34" s="451">
        <f>ABS(AJ22-AL14)</f>
        <v>7</v>
      </c>
      <c r="AK34" s="451"/>
      <c r="AL34" s="451">
        <f>ABS(AL22-AL14)</f>
        <v>12</v>
      </c>
      <c r="AM34" s="451"/>
      <c r="AN34" s="451">
        <f>ABS(AN22-AL14)</f>
        <v>17</v>
      </c>
      <c r="AO34" s="451"/>
    </row>
    <row r="35" spans="3:41" x14ac:dyDescent="0.35">
      <c r="C35" s="450"/>
      <c r="D35" s="450"/>
      <c r="E35" s="450"/>
      <c r="F35" s="451">
        <f>ABS(F22-AO14)</f>
        <v>74</v>
      </c>
      <c r="G35" s="451"/>
      <c r="H35" s="451">
        <f>ABS(H22-AO14)</f>
        <v>69</v>
      </c>
      <c r="I35" s="451"/>
      <c r="J35" s="451">
        <f>ABS(J22-AO14)</f>
        <v>64</v>
      </c>
      <c r="K35" s="451"/>
      <c r="L35" s="451">
        <f>ABS(L22-AO14)</f>
        <v>59</v>
      </c>
      <c r="M35" s="451"/>
      <c r="N35" s="451">
        <f>ABS(N22-AO14)</f>
        <v>54</v>
      </c>
      <c r="O35" s="451"/>
      <c r="P35" s="451">
        <f>ABS(P22-AO14)</f>
        <v>49</v>
      </c>
      <c r="Q35" s="451"/>
      <c r="R35" s="451">
        <f>ABS(R22-AO14)</f>
        <v>44</v>
      </c>
      <c r="S35" s="451"/>
      <c r="T35" s="451">
        <f>ABS(T22-AO14)</f>
        <v>39</v>
      </c>
      <c r="U35" s="451"/>
      <c r="V35" s="451">
        <f>ABS(V22-AO14)</f>
        <v>34</v>
      </c>
      <c r="W35" s="451"/>
      <c r="X35" s="451">
        <f>ABS(X22-AO14)</f>
        <v>29</v>
      </c>
      <c r="Y35" s="451"/>
      <c r="Z35" s="451">
        <f>ABS(Z22-AO14)</f>
        <v>24</v>
      </c>
      <c r="AA35" s="451"/>
      <c r="AB35" s="451">
        <f>ABS(AB22-AO14)</f>
        <v>19</v>
      </c>
      <c r="AC35" s="451"/>
      <c r="AD35" s="451">
        <f>ABS(AD22-AO14)</f>
        <v>14</v>
      </c>
      <c r="AE35" s="451"/>
      <c r="AF35" s="451">
        <f>ABS(AF22-AO14)</f>
        <v>9</v>
      </c>
      <c r="AG35" s="451"/>
      <c r="AH35" s="451">
        <f>ABS(AH22-AO14)</f>
        <v>4</v>
      </c>
      <c r="AI35" s="451"/>
      <c r="AJ35" s="451">
        <f>ABS(AJ22-AO14)</f>
        <v>1</v>
      </c>
      <c r="AK35" s="451"/>
      <c r="AL35" s="451">
        <f>ABS(AL22-AO14)</f>
        <v>6</v>
      </c>
      <c r="AM35" s="451"/>
      <c r="AN35" s="451">
        <f>ABS(AN22-AO14)</f>
        <v>11</v>
      </c>
      <c r="AO35" s="451"/>
    </row>
  </sheetData>
  <sheetProtection password="B50A" sheet="1" objects="1" scenarios="1"/>
  <mergeCells count="276">
    <mergeCell ref="A1:AQ2"/>
    <mergeCell ref="B3:G3"/>
    <mergeCell ref="C5:S5"/>
    <mergeCell ref="AF5:AG5"/>
    <mergeCell ref="AI5:AJ5"/>
    <mergeCell ref="AL5:AM5"/>
    <mergeCell ref="AO5:AP5"/>
    <mergeCell ref="C8:S8"/>
    <mergeCell ref="AB8:AD8"/>
    <mergeCell ref="AF8:AG8"/>
    <mergeCell ref="AI8:AJ8"/>
    <mergeCell ref="AL8:AM8"/>
    <mergeCell ref="AO8:AP8"/>
    <mergeCell ref="C6:S6"/>
    <mergeCell ref="AL6:AM6"/>
    <mergeCell ref="AO6:AP6"/>
    <mergeCell ref="C7:S7"/>
    <mergeCell ref="AF7:AG7"/>
    <mergeCell ref="AI7:AJ7"/>
    <mergeCell ref="AL7:AM7"/>
    <mergeCell ref="AO7:AP7"/>
    <mergeCell ref="AO10:AP10"/>
    <mergeCell ref="C11:S11"/>
    <mergeCell ref="C12:S12"/>
    <mergeCell ref="AB12:AD12"/>
    <mergeCell ref="AF12:AG12"/>
    <mergeCell ref="AI12:AJ12"/>
    <mergeCell ref="AL12:AM12"/>
    <mergeCell ref="AO12:AP12"/>
    <mergeCell ref="C9:S9"/>
    <mergeCell ref="C10:S10"/>
    <mergeCell ref="AB10:AD10"/>
    <mergeCell ref="AF10:AG10"/>
    <mergeCell ref="AI10:AJ10"/>
    <mergeCell ref="AL10:AM10"/>
    <mergeCell ref="AO14:AP14"/>
    <mergeCell ref="C15:S15"/>
    <mergeCell ref="F18:Q18"/>
    <mergeCell ref="R18:U18"/>
    <mergeCell ref="V18:AA18"/>
    <mergeCell ref="AB18:AG18"/>
    <mergeCell ref="AH18:AO18"/>
    <mergeCell ref="C13:S13"/>
    <mergeCell ref="C14:S14"/>
    <mergeCell ref="AB14:AD14"/>
    <mergeCell ref="AF14:AG14"/>
    <mergeCell ref="AI14:AJ14"/>
    <mergeCell ref="AL14:AM14"/>
    <mergeCell ref="C20:E20"/>
    <mergeCell ref="F20:G20"/>
    <mergeCell ref="H20:I20"/>
    <mergeCell ref="J20:K20"/>
    <mergeCell ref="L20:M20"/>
    <mergeCell ref="N20:O20"/>
    <mergeCell ref="P20:Q20"/>
    <mergeCell ref="R20:S20"/>
    <mergeCell ref="AB19:AC19"/>
    <mergeCell ref="P19:Q19"/>
    <mergeCell ref="R19:S19"/>
    <mergeCell ref="T19:U19"/>
    <mergeCell ref="V19:W19"/>
    <mergeCell ref="X19:Y19"/>
    <mergeCell ref="Z19:AA19"/>
    <mergeCell ref="C19:E19"/>
    <mergeCell ref="F19:G19"/>
    <mergeCell ref="H19:I19"/>
    <mergeCell ref="J19:K19"/>
    <mergeCell ref="L19:M19"/>
    <mergeCell ref="N19:O19"/>
    <mergeCell ref="AP20:AR20"/>
    <mergeCell ref="T20:U20"/>
    <mergeCell ref="V20:W20"/>
    <mergeCell ref="X20:Y20"/>
    <mergeCell ref="Z20:AA20"/>
    <mergeCell ref="AB20:AC20"/>
    <mergeCell ref="AD20:AE20"/>
    <mergeCell ref="AN19:AO19"/>
    <mergeCell ref="AP19:AR19"/>
    <mergeCell ref="AD19:AE19"/>
    <mergeCell ref="AF19:AG19"/>
    <mergeCell ref="AH19:AI19"/>
    <mergeCell ref="AJ19:AK19"/>
    <mergeCell ref="AL19:AM19"/>
    <mergeCell ref="H21:I21"/>
    <mergeCell ref="J21:K21"/>
    <mergeCell ref="L21:M21"/>
    <mergeCell ref="N21:O21"/>
    <mergeCell ref="AF20:AG20"/>
    <mergeCell ref="AH20:AI20"/>
    <mergeCell ref="AJ20:AK20"/>
    <mergeCell ref="AL20:AM20"/>
    <mergeCell ref="AN20:AO20"/>
    <mergeCell ref="AN21:AO21"/>
    <mergeCell ref="AP21:AR21"/>
    <mergeCell ref="C22:E22"/>
    <mergeCell ref="F22:G22"/>
    <mergeCell ref="H22:I22"/>
    <mergeCell ref="J22:K22"/>
    <mergeCell ref="L22:M22"/>
    <mergeCell ref="N22:O22"/>
    <mergeCell ref="P22:Q22"/>
    <mergeCell ref="R22:S22"/>
    <mergeCell ref="AB21:AC21"/>
    <mergeCell ref="AD21:AE21"/>
    <mergeCell ref="AF21:AG21"/>
    <mergeCell ref="AH21:AI21"/>
    <mergeCell ref="AJ21:AK21"/>
    <mergeCell ref="AL21:AM21"/>
    <mergeCell ref="P21:Q21"/>
    <mergeCell ref="R21:S21"/>
    <mergeCell ref="T21:U21"/>
    <mergeCell ref="V21:W21"/>
    <mergeCell ref="X21:Y21"/>
    <mergeCell ref="Z21:AA21"/>
    <mergeCell ref="C21:E21"/>
    <mergeCell ref="F21:G21"/>
    <mergeCell ref="AF22:AG22"/>
    <mergeCell ref="AH22:AI22"/>
    <mergeCell ref="AJ22:AK22"/>
    <mergeCell ref="AL22:AM22"/>
    <mergeCell ref="AN22:AO22"/>
    <mergeCell ref="AP22:AR22"/>
    <mergeCell ref="T22:U22"/>
    <mergeCell ref="V22:W22"/>
    <mergeCell ref="X22:Y22"/>
    <mergeCell ref="Z22:AA22"/>
    <mergeCell ref="AB22:AC22"/>
    <mergeCell ref="AD22:AE22"/>
    <mergeCell ref="F34:G34"/>
    <mergeCell ref="H34:I34"/>
    <mergeCell ref="J34:K34"/>
    <mergeCell ref="L34:M34"/>
    <mergeCell ref="N34:O34"/>
    <mergeCell ref="P34:Q34"/>
    <mergeCell ref="R34:S34"/>
    <mergeCell ref="T34:U34"/>
    <mergeCell ref="V34:W34"/>
    <mergeCell ref="X34:Y34"/>
    <mergeCell ref="Z34:AA34"/>
    <mergeCell ref="AB34:AC34"/>
    <mergeCell ref="AD34:AE34"/>
    <mergeCell ref="AF34:AG34"/>
    <mergeCell ref="AH34:AI34"/>
    <mergeCell ref="AJ34:AK34"/>
    <mergeCell ref="AL34:AM34"/>
    <mergeCell ref="AN34:AO34"/>
    <mergeCell ref="F35:G35"/>
    <mergeCell ref="H35:I35"/>
    <mergeCell ref="J35:K35"/>
    <mergeCell ref="L35:M35"/>
    <mergeCell ref="N35:O35"/>
    <mergeCell ref="P35:Q35"/>
    <mergeCell ref="R35:S35"/>
    <mergeCell ref="T35:U35"/>
    <mergeCell ref="V35:W35"/>
    <mergeCell ref="X35:Y35"/>
    <mergeCell ref="Z35:AA35"/>
    <mergeCell ref="AB35:AC35"/>
    <mergeCell ref="AD35:AE35"/>
    <mergeCell ref="AF35:AG35"/>
    <mergeCell ref="AH35:AI35"/>
    <mergeCell ref="AJ35:AK35"/>
    <mergeCell ref="AL35:AM35"/>
    <mergeCell ref="AN35:AO35"/>
    <mergeCell ref="F28:G28"/>
    <mergeCell ref="H28:I28"/>
    <mergeCell ref="J28:K28"/>
    <mergeCell ref="L28:M28"/>
    <mergeCell ref="N28:O28"/>
    <mergeCell ref="P28:Q28"/>
    <mergeCell ref="R28:S28"/>
    <mergeCell ref="T28:U28"/>
    <mergeCell ref="V28:W28"/>
    <mergeCell ref="X28:Y28"/>
    <mergeCell ref="Z28:AA28"/>
    <mergeCell ref="AB28:AC28"/>
    <mergeCell ref="AD28:AE28"/>
    <mergeCell ref="AF28:AG28"/>
    <mergeCell ref="AH28:AI28"/>
    <mergeCell ref="AJ28:AK28"/>
    <mergeCell ref="AL28:AM28"/>
    <mergeCell ref="AN28:AO28"/>
    <mergeCell ref="F29:G29"/>
    <mergeCell ref="H29:I29"/>
    <mergeCell ref="J29:K29"/>
    <mergeCell ref="L29:M29"/>
    <mergeCell ref="N29:O29"/>
    <mergeCell ref="P29:Q29"/>
    <mergeCell ref="R29:S29"/>
    <mergeCell ref="T29:U29"/>
    <mergeCell ref="V29:W29"/>
    <mergeCell ref="X29:Y29"/>
    <mergeCell ref="Z29:AA29"/>
    <mergeCell ref="AB29:AC29"/>
    <mergeCell ref="AD29:AE29"/>
    <mergeCell ref="AF29:AG29"/>
    <mergeCell ref="AH29:AI29"/>
    <mergeCell ref="AJ29:AK29"/>
    <mergeCell ref="AL29:AM29"/>
    <mergeCell ref="AN29:AO29"/>
    <mergeCell ref="AH30:AI30"/>
    <mergeCell ref="AJ30:AK30"/>
    <mergeCell ref="AL30:AM30"/>
    <mergeCell ref="AN30:AO30"/>
    <mergeCell ref="F30:G30"/>
    <mergeCell ref="H30:I30"/>
    <mergeCell ref="J30:K30"/>
    <mergeCell ref="L30:M30"/>
    <mergeCell ref="N30:O30"/>
    <mergeCell ref="P30:Q30"/>
    <mergeCell ref="R30:S30"/>
    <mergeCell ref="T30:U30"/>
    <mergeCell ref="V30:W30"/>
    <mergeCell ref="AH31:AI31"/>
    <mergeCell ref="AJ31:AK31"/>
    <mergeCell ref="AL31:AM31"/>
    <mergeCell ref="AN31:AO31"/>
    <mergeCell ref="F31:G31"/>
    <mergeCell ref="H31:I31"/>
    <mergeCell ref="J31:K31"/>
    <mergeCell ref="L31:M31"/>
    <mergeCell ref="N31:O31"/>
    <mergeCell ref="P31:Q31"/>
    <mergeCell ref="R31:S31"/>
    <mergeCell ref="T31:U31"/>
    <mergeCell ref="V31:W31"/>
    <mergeCell ref="AH32:AI32"/>
    <mergeCell ref="AJ32:AK32"/>
    <mergeCell ref="AL32:AM32"/>
    <mergeCell ref="AN32:AO32"/>
    <mergeCell ref="F32:G32"/>
    <mergeCell ref="H32:I32"/>
    <mergeCell ref="J32:K32"/>
    <mergeCell ref="L32:M32"/>
    <mergeCell ref="N32:O32"/>
    <mergeCell ref="P32:Q32"/>
    <mergeCell ref="R32:S32"/>
    <mergeCell ref="T32:U32"/>
    <mergeCell ref="V32:W32"/>
    <mergeCell ref="AH33:AI33"/>
    <mergeCell ref="AJ33:AK33"/>
    <mergeCell ref="AL33:AM33"/>
    <mergeCell ref="AN33:AO33"/>
    <mergeCell ref="F33:G33"/>
    <mergeCell ref="H33:I33"/>
    <mergeCell ref="J33:K33"/>
    <mergeCell ref="L33:M33"/>
    <mergeCell ref="N33:O33"/>
    <mergeCell ref="P33:Q33"/>
    <mergeCell ref="R33:S33"/>
    <mergeCell ref="T33:U33"/>
    <mergeCell ref="V33:W33"/>
    <mergeCell ref="C28:E29"/>
    <mergeCell ref="C30:E31"/>
    <mergeCell ref="C32:E33"/>
    <mergeCell ref="C34:E35"/>
    <mergeCell ref="X33:Y33"/>
    <mergeCell ref="Z33:AA33"/>
    <mergeCell ref="AB33:AC33"/>
    <mergeCell ref="AD33:AE33"/>
    <mergeCell ref="AF33:AG33"/>
    <mergeCell ref="X32:Y32"/>
    <mergeCell ref="Z32:AA32"/>
    <mergeCell ref="AB32:AC32"/>
    <mergeCell ref="AD32:AE32"/>
    <mergeCell ref="AF32:AG32"/>
    <mergeCell ref="X31:Y31"/>
    <mergeCell ref="Z31:AA31"/>
    <mergeCell ref="AB31:AC31"/>
    <mergeCell ref="AD31:AE31"/>
    <mergeCell ref="AF31:AG31"/>
    <mergeCell ref="X30:Y30"/>
    <mergeCell ref="Z30:AA30"/>
    <mergeCell ref="AB30:AC30"/>
    <mergeCell ref="AD30:AE30"/>
    <mergeCell ref="AF30:AG30"/>
  </mergeCells>
  <conditionalFormatting sqref="F22:AO22">
    <cfRule type="expression" dxfId="7" priority="100">
      <formula>OR(F34=MIN($F$34:$AN$34), F35=MIN($F$35:$AN$35))</formula>
    </cfRule>
    <cfRule type="expression" dxfId="6" priority="101">
      <formula>OR(AND(F34&gt;MIN($F$34:$AN$34), F34&lt;=4), AND(F35&gt;MIN($F$35:$AN$35), F35&lt;=4))</formula>
    </cfRule>
  </conditionalFormatting>
  <conditionalFormatting sqref="F21:AO21">
    <cfRule type="expression" dxfId="5" priority="5">
      <formula>OR(F32=MIN($F$32:$AN$32), F33=MIN($F$33:$AN$33))</formula>
    </cfRule>
    <cfRule type="expression" dxfId="4" priority="6">
      <formula>OR(AND(F32&gt;MIN($F$32:$AN$32), F32&lt;=4), AND(F33&gt;MIN($F$33:$AN$33), F33&lt;=4))</formula>
    </cfRule>
  </conditionalFormatting>
  <conditionalFormatting sqref="F20:AO20">
    <cfRule type="expression" dxfId="3" priority="3">
      <formula>OR(F30=MIN($F$30:$AN$30), F31=MIN($F$31:$AN$31))</formula>
    </cfRule>
    <cfRule type="expression" dxfId="2" priority="4">
      <formula>OR(AND(F30&gt;MIN($F$30:$AN$30), F30&lt;=4), AND(F31&gt;MIN($F$31:$AN$31), F31&lt;=4))</formula>
    </cfRule>
  </conditionalFormatting>
  <conditionalFormatting sqref="F19:AO19">
    <cfRule type="expression" dxfId="1" priority="1">
      <formula>OR(F28=MIN($F$28:$AN$28), F29=MIN($F$29:$AN$29))</formula>
    </cfRule>
    <cfRule type="expression" dxfId="0" priority="2">
      <formula>OR(AND(F28&gt;MIN($F$28:$AN$28), F28&lt;=4), AND(F29&gt;MIN($F$29:$AN$29), F29&lt;=4))</formula>
    </cfRule>
  </conditionalFormatting>
  <pageMargins left="0.23958333333333334" right="9.375E-2" top="0.75" bottom="0.75" header="0.3" footer="0.3"/>
  <pageSetup paperSize="9" scale="91"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47"/>
  <sheetViews>
    <sheetView showGridLines="0" zoomScale="80" zoomScaleNormal="80" zoomScaleSheetLayoutView="100" workbookViewId="0">
      <selection activeCell="AU15" sqref="AU15"/>
    </sheetView>
  </sheetViews>
  <sheetFormatPr baseColWidth="10" defaultRowHeight="14.5" x14ac:dyDescent="0.35"/>
  <cols>
    <col min="1" max="2" width="3.54296875" customWidth="1"/>
    <col min="3" max="4" width="2.7265625" customWidth="1"/>
    <col min="5" max="5" width="2.26953125" customWidth="1"/>
    <col min="6" max="6" width="3.453125" customWidth="1"/>
    <col min="7" max="7" width="4" customWidth="1"/>
    <col min="8" max="8" width="3.453125" customWidth="1"/>
    <col min="9" max="9" width="0.1796875" customWidth="1"/>
    <col min="10" max="11" width="3.453125" style="103" customWidth="1"/>
    <col min="12" max="42" width="3.7265625" style="103" customWidth="1"/>
    <col min="43" max="43" width="0.1796875" customWidth="1"/>
    <col min="44" max="46" width="3.7265625" customWidth="1"/>
    <col min="222" max="223" width="3.54296875" customWidth="1"/>
    <col min="224" max="225" width="2.7265625" customWidth="1"/>
    <col min="226" max="226" width="1.453125" customWidth="1"/>
    <col min="227" max="227" width="3.453125" customWidth="1"/>
    <col min="228" max="228" width="4" customWidth="1"/>
    <col min="229" max="229" width="3.453125" customWidth="1"/>
    <col min="230" max="230" width="0.1796875" customWidth="1"/>
    <col min="231" max="232" width="3.453125" customWidth="1"/>
    <col min="233" max="263" width="3.7265625" customWidth="1"/>
    <col min="264" max="264" width="0.1796875" customWidth="1"/>
    <col min="265" max="268" width="3.7265625" customWidth="1"/>
    <col min="478" max="479" width="3.54296875" customWidth="1"/>
    <col min="480" max="481" width="2.7265625" customWidth="1"/>
    <col min="482" max="482" width="1.453125" customWidth="1"/>
    <col min="483" max="483" width="3.453125" customWidth="1"/>
    <col min="484" max="484" width="4" customWidth="1"/>
    <col min="485" max="485" width="3.453125" customWidth="1"/>
    <col min="486" max="486" width="0.1796875" customWidth="1"/>
    <col min="487" max="488" width="3.453125" customWidth="1"/>
    <col min="489" max="519" width="3.7265625" customWidth="1"/>
    <col min="520" max="520" width="0.1796875" customWidth="1"/>
    <col min="521" max="524" width="3.7265625" customWidth="1"/>
    <col min="734" max="735" width="3.54296875" customWidth="1"/>
    <col min="736" max="737" width="2.7265625" customWidth="1"/>
    <col min="738" max="738" width="1.453125" customWidth="1"/>
    <col min="739" max="739" width="3.453125" customWidth="1"/>
    <col min="740" max="740" width="4" customWidth="1"/>
    <col min="741" max="741" width="3.453125" customWidth="1"/>
    <col min="742" max="742" width="0.1796875" customWidth="1"/>
    <col min="743" max="744" width="3.453125" customWidth="1"/>
    <col min="745" max="775" width="3.7265625" customWidth="1"/>
    <col min="776" max="776" width="0.1796875" customWidth="1"/>
    <col min="777" max="780" width="3.7265625" customWidth="1"/>
    <col min="990" max="991" width="3.54296875" customWidth="1"/>
    <col min="992" max="993" width="2.7265625" customWidth="1"/>
    <col min="994" max="994" width="1.453125" customWidth="1"/>
    <col min="995" max="995" width="3.453125" customWidth="1"/>
    <col min="996" max="996" width="4" customWidth="1"/>
    <col min="997" max="997" width="3.453125" customWidth="1"/>
    <col min="998" max="998" width="0.1796875" customWidth="1"/>
    <col min="999" max="1000" width="3.453125" customWidth="1"/>
    <col min="1001" max="1031" width="3.7265625" customWidth="1"/>
    <col min="1032" max="1032" width="0.1796875" customWidth="1"/>
    <col min="1033" max="1036" width="3.7265625" customWidth="1"/>
    <col min="1246" max="1247" width="3.54296875" customWidth="1"/>
    <col min="1248" max="1249" width="2.7265625" customWidth="1"/>
    <col min="1250" max="1250" width="1.453125" customWidth="1"/>
    <col min="1251" max="1251" width="3.453125" customWidth="1"/>
    <col min="1252" max="1252" width="4" customWidth="1"/>
    <col min="1253" max="1253" width="3.453125" customWidth="1"/>
    <col min="1254" max="1254" width="0.1796875" customWidth="1"/>
    <col min="1255" max="1256" width="3.453125" customWidth="1"/>
    <col min="1257" max="1287" width="3.7265625" customWidth="1"/>
    <col min="1288" max="1288" width="0.1796875" customWidth="1"/>
    <col min="1289" max="1292" width="3.7265625" customWidth="1"/>
    <col min="1502" max="1503" width="3.54296875" customWidth="1"/>
    <col min="1504" max="1505" width="2.7265625" customWidth="1"/>
    <col min="1506" max="1506" width="1.453125" customWidth="1"/>
    <col min="1507" max="1507" width="3.453125" customWidth="1"/>
    <col min="1508" max="1508" width="4" customWidth="1"/>
    <col min="1509" max="1509" width="3.453125" customWidth="1"/>
    <col min="1510" max="1510" width="0.1796875" customWidth="1"/>
    <col min="1511" max="1512" width="3.453125" customWidth="1"/>
    <col min="1513" max="1543" width="3.7265625" customWidth="1"/>
    <col min="1544" max="1544" width="0.1796875" customWidth="1"/>
    <col min="1545" max="1548" width="3.7265625" customWidth="1"/>
    <col min="1758" max="1759" width="3.54296875" customWidth="1"/>
    <col min="1760" max="1761" width="2.7265625" customWidth="1"/>
    <col min="1762" max="1762" width="1.453125" customWidth="1"/>
    <col min="1763" max="1763" width="3.453125" customWidth="1"/>
    <col min="1764" max="1764" width="4" customWidth="1"/>
    <col min="1765" max="1765" width="3.453125" customWidth="1"/>
    <col min="1766" max="1766" width="0.1796875" customWidth="1"/>
    <col min="1767" max="1768" width="3.453125" customWidth="1"/>
    <col min="1769" max="1799" width="3.7265625" customWidth="1"/>
    <col min="1800" max="1800" width="0.1796875" customWidth="1"/>
    <col min="1801" max="1804" width="3.7265625" customWidth="1"/>
    <col min="2014" max="2015" width="3.54296875" customWidth="1"/>
    <col min="2016" max="2017" width="2.7265625" customWidth="1"/>
    <col min="2018" max="2018" width="1.453125" customWidth="1"/>
    <col min="2019" max="2019" width="3.453125" customWidth="1"/>
    <col min="2020" max="2020" width="4" customWidth="1"/>
    <col min="2021" max="2021" width="3.453125" customWidth="1"/>
    <col min="2022" max="2022" width="0.1796875" customWidth="1"/>
    <col min="2023" max="2024" width="3.453125" customWidth="1"/>
    <col min="2025" max="2055" width="3.7265625" customWidth="1"/>
    <col min="2056" max="2056" width="0.1796875" customWidth="1"/>
    <col min="2057" max="2060" width="3.7265625" customWidth="1"/>
    <col min="2270" max="2271" width="3.54296875" customWidth="1"/>
    <col min="2272" max="2273" width="2.7265625" customWidth="1"/>
    <col min="2274" max="2274" width="1.453125" customWidth="1"/>
    <col min="2275" max="2275" width="3.453125" customWidth="1"/>
    <col min="2276" max="2276" width="4" customWidth="1"/>
    <col min="2277" max="2277" width="3.453125" customWidth="1"/>
    <col min="2278" max="2278" width="0.1796875" customWidth="1"/>
    <col min="2279" max="2280" width="3.453125" customWidth="1"/>
    <col min="2281" max="2311" width="3.7265625" customWidth="1"/>
    <col min="2312" max="2312" width="0.1796875" customWidth="1"/>
    <col min="2313" max="2316" width="3.7265625" customWidth="1"/>
    <col min="2526" max="2527" width="3.54296875" customWidth="1"/>
    <col min="2528" max="2529" width="2.7265625" customWidth="1"/>
    <col min="2530" max="2530" width="1.453125" customWidth="1"/>
    <col min="2531" max="2531" width="3.453125" customWidth="1"/>
    <col min="2532" max="2532" width="4" customWidth="1"/>
    <col min="2533" max="2533" width="3.453125" customWidth="1"/>
    <col min="2534" max="2534" width="0.1796875" customWidth="1"/>
    <col min="2535" max="2536" width="3.453125" customWidth="1"/>
    <col min="2537" max="2567" width="3.7265625" customWidth="1"/>
    <col min="2568" max="2568" width="0.1796875" customWidth="1"/>
    <col min="2569" max="2572" width="3.7265625" customWidth="1"/>
    <col min="2782" max="2783" width="3.54296875" customWidth="1"/>
    <col min="2784" max="2785" width="2.7265625" customWidth="1"/>
    <col min="2786" max="2786" width="1.453125" customWidth="1"/>
    <col min="2787" max="2787" width="3.453125" customWidth="1"/>
    <col min="2788" max="2788" width="4" customWidth="1"/>
    <col min="2789" max="2789" width="3.453125" customWidth="1"/>
    <col min="2790" max="2790" width="0.1796875" customWidth="1"/>
    <col min="2791" max="2792" width="3.453125" customWidth="1"/>
    <col min="2793" max="2823" width="3.7265625" customWidth="1"/>
    <col min="2824" max="2824" width="0.1796875" customWidth="1"/>
    <col min="2825" max="2828" width="3.7265625" customWidth="1"/>
    <col min="3038" max="3039" width="3.54296875" customWidth="1"/>
    <col min="3040" max="3041" width="2.7265625" customWidth="1"/>
    <col min="3042" max="3042" width="1.453125" customWidth="1"/>
    <col min="3043" max="3043" width="3.453125" customWidth="1"/>
    <col min="3044" max="3044" width="4" customWidth="1"/>
    <col min="3045" max="3045" width="3.453125" customWidth="1"/>
    <col min="3046" max="3046" width="0.1796875" customWidth="1"/>
    <col min="3047" max="3048" width="3.453125" customWidth="1"/>
    <col min="3049" max="3079" width="3.7265625" customWidth="1"/>
    <col min="3080" max="3080" width="0.1796875" customWidth="1"/>
    <col min="3081" max="3084" width="3.7265625" customWidth="1"/>
    <col min="3294" max="3295" width="3.54296875" customWidth="1"/>
    <col min="3296" max="3297" width="2.7265625" customWidth="1"/>
    <col min="3298" max="3298" width="1.453125" customWidth="1"/>
    <col min="3299" max="3299" width="3.453125" customWidth="1"/>
    <col min="3300" max="3300" width="4" customWidth="1"/>
    <col min="3301" max="3301" width="3.453125" customWidth="1"/>
    <col min="3302" max="3302" width="0.1796875" customWidth="1"/>
    <col min="3303" max="3304" width="3.453125" customWidth="1"/>
    <col min="3305" max="3335" width="3.7265625" customWidth="1"/>
    <col min="3336" max="3336" width="0.1796875" customWidth="1"/>
    <col min="3337" max="3340" width="3.7265625" customWidth="1"/>
    <col min="3550" max="3551" width="3.54296875" customWidth="1"/>
    <col min="3552" max="3553" width="2.7265625" customWidth="1"/>
    <col min="3554" max="3554" width="1.453125" customWidth="1"/>
    <col min="3555" max="3555" width="3.453125" customWidth="1"/>
    <col min="3556" max="3556" width="4" customWidth="1"/>
    <col min="3557" max="3557" width="3.453125" customWidth="1"/>
    <col min="3558" max="3558" width="0.1796875" customWidth="1"/>
    <col min="3559" max="3560" width="3.453125" customWidth="1"/>
    <col min="3561" max="3591" width="3.7265625" customWidth="1"/>
    <col min="3592" max="3592" width="0.1796875" customWidth="1"/>
    <col min="3593" max="3596" width="3.7265625" customWidth="1"/>
    <col min="3806" max="3807" width="3.54296875" customWidth="1"/>
    <col min="3808" max="3809" width="2.7265625" customWidth="1"/>
    <col min="3810" max="3810" width="1.453125" customWidth="1"/>
    <col min="3811" max="3811" width="3.453125" customWidth="1"/>
    <col min="3812" max="3812" width="4" customWidth="1"/>
    <col min="3813" max="3813" width="3.453125" customWidth="1"/>
    <col min="3814" max="3814" width="0.1796875" customWidth="1"/>
    <col min="3815" max="3816" width="3.453125" customWidth="1"/>
    <col min="3817" max="3847" width="3.7265625" customWidth="1"/>
    <col min="3848" max="3848" width="0.1796875" customWidth="1"/>
    <col min="3849" max="3852" width="3.7265625" customWidth="1"/>
    <col min="4062" max="4063" width="3.54296875" customWidth="1"/>
    <col min="4064" max="4065" width="2.7265625" customWidth="1"/>
    <col min="4066" max="4066" width="1.453125" customWidth="1"/>
    <col min="4067" max="4067" width="3.453125" customWidth="1"/>
    <col min="4068" max="4068" width="4" customWidth="1"/>
    <col min="4069" max="4069" width="3.453125" customWidth="1"/>
    <col min="4070" max="4070" width="0.1796875" customWidth="1"/>
    <col min="4071" max="4072" width="3.453125" customWidth="1"/>
    <col min="4073" max="4103" width="3.7265625" customWidth="1"/>
    <col min="4104" max="4104" width="0.1796875" customWidth="1"/>
    <col min="4105" max="4108" width="3.7265625" customWidth="1"/>
    <col min="4318" max="4319" width="3.54296875" customWidth="1"/>
    <col min="4320" max="4321" width="2.7265625" customWidth="1"/>
    <col min="4322" max="4322" width="1.453125" customWidth="1"/>
    <col min="4323" max="4323" width="3.453125" customWidth="1"/>
    <col min="4324" max="4324" width="4" customWidth="1"/>
    <col min="4325" max="4325" width="3.453125" customWidth="1"/>
    <col min="4326" max="4326" width="0.1796875" customWidth="1"/>
    <col min="4327" max="4328" width="3.453125" customWidth="1"/>
    <col min="4329" max="4359" width="3.7265625" customWidth="1"/>
    <col min="4360" max="4360" width="0.1796875" customWidth="1"/>
    <col min="4361" max="4364" width="3.7265625" customWidth="1"/>
    <col min="4574" max="4575" width="3.54296875" customWidth="1"/>
    <col min="4576" max="4577" width="2.7265625" customWidth="1"/>
    <col min="4578" max="4578" width="1.453125" customWidth="1"/>
    <col min="4579" max="4579" width="3.453125" customWidth="1"/>
    <col min="4580" max="4580" width="4" customWidth="1"/>
    <col min="4581" max="4581" width="3.453125" customWidth="1"/>
    <col min="4582" max="4582" width="0.1796875" customWidth="1"/>
    <col min="4583" max="4584" width="3.453125" customWidth="1"/>
    <col min="4585" max="4615" width="3.7265625" customWidth="1"/>
    <col min="4616" max="4616" width="0.1796875" customWidth="1"/>
    <col min="4617" max="4620" width="3.7265625" customWidth="1"/>
    <col min="4830" max="4831" width="3.54296875" customWidth="1"/>
    <col min="4832" max="4833" width="2.7265625" customWidth="1"/>
    <col min="4834" max="4834" width="1.453125" customWidth="1"/>
    <col min="4835" max="4835" width="3.453125" customWidth="1"/>
    <col min="4836" max="4836" width="4" customWidth="1"/>
    <col min="4837" max="4837" width="3.453125" customWidth="1"/>
    <col min="4838" max="4838" width="0.1796875" customWidth="1"/>
    <col min="4839" max="4840" width="3.453125" customWidth="1"/>
    <col min="4841" max="4871" width="3.7265625" customWidth="1"/>
    <col min="4872" max="4872" width="0.1796875" customWidth="1"/>
    <col min="4873" max="4876" width="3.7265625" customWidth="1"/>
    <col min="5086" max="5087" width="3.54296875" customWidth="1"/>
    <col min="5088" max="5089" width="2.7265625" customWidth="1"/>
    <col min="5090" max="5090" width="1.453125" customWidth="1"/>
    <col min="5091" max="5091" width="3.453125" customWidth="1"/>
    <col min="5092" max="5092" width="4" customWidth="1"/>
    <col min="5093" max="5093" width="3.453125" customWidth="1"/>
    <col min="5094" max="5094" width="0.1796875" customWidth="1"/>
    <col min="5095" max="5096" width="3.453125" customWidth="1"/>
    <col min="5097" max="5127" width="3.7265625" customWidth="1"/>
    <col min="5128" max="5128" width="0.1796875" customWidth="1"/>
    <col min="5129" max="5132" width="3.7265625" customWidth="1"/>
    <col min="5342" max="5343" width="3.54296875" customWidth="1"/>
    <col min="5344" max="5345" width="2.7265625" customWidth="1"/>
    <col min="5346" max="5346" width="1.453125" customWidth="1"/>
    <col min="5347" max="5347" width="3.453125" customWidth="1"/>
    <col min="5348" max="5348" width="4" customWidth="1"/>
    <col min="5349" max="5349" width="3.453125" customWidth="1"/>
    <col min="5350" max="5350" width="0.1796875" customWidth="1"/>
    <col min="5351" max="5352" width="3.453125" customWidth="1"/>
    <col min="5353" max="5383" width="3.7265625" customWidth="1"/>
    <col min="5384" max="5384" width="0.1796875" customWidth="1"/>
    <col min="5385" max="5388" width="3.7265625" customWidth="1"/>
    <col min="5598" max="5599" width="3.54296875" customWidth="1"/>
    <col min="5600" max="5601" width="2.7265625" customWidth="1"/>
    <col min="5602" max="5602" width="1.453125" customWidth="1"/>
    <col min="5603" max="5603" width="3.453125" customWidth="1"/>
    <col min="5604" max="5604" width="4" customWidth="1"/>
    <col min="5605" max="5605" width="3.453125" customWidth="1"/>
    <col min="5606" max="5606" width="0.1796875" customWidth="1"/>
    <col min="5607" max="5608" width="3.453125" customWidth="1"/>
    <col min="5609" max="5639" width="3.7265625" customWidth="1"/>
    <col min="5640" max="5640" width="0.1796875" customWidth="1"/>
    <col min="5641" max="5644" width="3.7265625" customWidth="1"/>
    <col min="5854" max="5855" width="3.54296875" customWidth="1"/>
    <col min="5856" max="5857" width="2.7265625" customWidth="1"/>
    <col min="5858" max="5858" width="1.453125" customWidth="1"/>
    <col min="5859" max="5859" width="3.453125" customWidth="1"/>
    <col min="5860" max="5860" width="4" customWidth="1"/>
    <col min="5861" max="5861" width="3.453125" customWidth="1"/>
    <col min="5862" max="5862" width="0.1796875" customWidth="1"/>
    <col min="5863" max="5864" width="3.453125" customWidth="1"/>
    <col min="5865" max="5895" width="3.7265625" customWidth="1"/>
    <col min="5896" max="5896" width="0.1796875" customWidth="1"/>
    <col min="5897" max="5900" width="3.7265625" customWidth="1"/>
    <col min="6110" max="6111" width="3.54296875" customWidth="1"/>
    <col min="6112" max="6113" width="2.7265625" customWidth="1"/>
    <col min="6114" max="6114" width="1.453125" customWidth="1"/>
    <col min="6115" max="6115" width="3.453125" customWidth="1"/>
    <col min="6116" max="6116" width="4" customWidth="1"/>
    <col min="6117" max="6117" width="3.453125" customWidth="1"/>
    <col min="6118" max="6118" width="0.1796875" customWidth="1"/>
    <col min="6119" max="6120" width="3.453125" customWidth="1"/>
    <col min="6121" max="6151" width="3.7265625" customWidth="1"/>
    <col min="6152" max="6152" width="0.1796875" customWidth="1"/>
    <col min="6153" max="6156" width="3.7265625" customWidth="1"/>
    <col min="6366" max="6367" width="3.54296875" customWidth="1"/>
    <col min="6368" max="6369" width="2.7265625" customWidth="1"/>
    <col min="6370" max="6370" width="1.453125" customWidth="1"/>
    <col min="6371" max="6371" width="3.453125" customWidth="1"/>
    <col min="6372" max="6372" width="4" customWidth="1"/>
    <col min="6373" max="6373" width="3.453125" customWidth="1"/>
    <col min="6374" max="6374" width="0.1796875" customWidth="1"/>
    <col min="6375" max="6376" width="3.453125" customWidth="1"/>
    <col min="6377" max="6407" width="3.7265625" customWidth="1"/>
    <col min="6408" max="6408" width="0.1796875" customWidth="1"/>
    <col min="6409" max="6412" width="3.7265625" customWidth="1"/>
    <col min="6622" max="6623" width="3.54296875" customWidth="1"/>
    <col min="6624" max="6625" width="2.7265625" customWidth="1"/>
    <col min="6626" max="6626" width="1.453125" customWidth="1"/>
    <col min="6627" max="6627" width="3.453125" customWidth="1"/>
    <col min="6628" max="6628" width="4" customWidth="1"/>
    <col min="6629" max="6629" width="3.453125" customWidth="1"/>
    <col min="6630" max="6630" width="0.1796875" customWidth="1"/>
    <col min="6631" max="6632" width="3.453125" customWidth="1"/>
    <col min="6633" max="6663" width="3.7265625" customWidth="1"/>
    <col min="6664" max="6664" width="0.1796875" customWidth="1"/>
    <col min="6665" max="6668" width="3.7265625" customWidth="1"/>
    <col min="6878" max="6879" width="3.54296875" customWidth="1"/>
    <col min="6880" max="6881" width="2.7265625" customWidth="1"/>
    <col min="6882" max="6882" width="1.453125" customWidth="1"/>
    <col min="6883" max="6883" width="3.453125" customWidth="1"/>
    <col min="6884" max="6884" width="4" customWidth="1"/>
    <col min="6885" max="6885" width="3.453125" customWidth="1"/>
    <col min="6886" max="6886" width="0.1796875" customWidth="1"/>
    <col min="6887" max="6888" width="3.453125" customWidth="1"/>
    <col min="6889" max="6919" width="3.7265625" customWidth="1"/>
    <col min="6920" max="6920" width="0.1796875" customWidth="1"/>
    <col min="6921" max="6924" width="3.7265625" customWidth="1"/>
    <col min="7134" max="7135" width="3.54296875" customWidth="1"/>
    <col min="7136" max="7137" width="2.7265625" customWidth="1"/>
    <col min="7138" max="7138" width="1.453125" customWidth="1"/>
    <col min="7139" max="7139" width="3.453125" customWidth="1"/>
    <col min="7140" max="7140" width="4" customWidth="1"/>
    <col min="7141" max="7141" width="3.453125" customWidth="1"/>
    <col min="7142" max="7142" width="0.1796875" customWidth="1"/>
    <col min="7143" max="7144" width="3.453125" customWidth="1"/>
    <col min="7145" max="7175" width="3.7265625" customWidth="1"/>
    <col min="7176" max="7176" width="0.1796875" customWidth="1"/>
    <col min="7177" max="7180" width="3.7265625" customWidth="1"/>
    <col min="7390" max="7391" width="3.54296875" customWidth="1"/>
    <col min="7392" max="7393" width="2.7265625" customWidth="1"/>
    <col min="7394" max="7394" width="1.453125" customWidth="1"/>
    <col min="7395" max="7395" width="3.453125" customWidth="1"/>
    <col min="7396" max="7396" width="4" customWidth="1"/>
    <col min="7397" max="7397" width="3.453125" customWidth="1"/>
    <col min="7398" max="7398" width="0.1796875" customWidth="1"/>
    <col min="7399" max="7400" width="3.453125" customWidth="1"/>
    <col min="7401" max="7431" width="3.7265625" customWidth="1"/>
    <col min="7432" max="7432" width="0.1796875" customWidth="1"/>
    <col min="7433" max="7436" width="3.7265625" customWidth="1"/>
    <col min="7646" max="7647" width="3.54296875" customWidth="1"/>
    <col min="7648" max="7649" width="2.7265625" customWidth="1"/>
    <col min="7650" max="7650" width="1.453125" customWidth="1"/>
    <col min="7651" max="7651" width="3.453125" customWidth="1"/>
    <col min="7652" max="7652" width="4" customWidth="1"/>
    <col min="7653" max="7653" width="3.453125" customWidth="1"/>
    <col min="7654" max="7654" width="0.1796875" customWidth="1"/>
    <col min="7655" max="7656" width="3.453125" customWidth="1"/>
    <col min="7657" max="7687" width="3.7265625" customWidth="1"/>
    <col min="7688" max="7688" width="0.1796875" customWidth="1"/>
    <col min="7689" max="7692" width="3.7265625" customWidth="1"/>
    <col min="7902" max="7903" width="3.54296875" customWidth="1"/>
    <col min="7904" max="7905" width="2.7265625" customWidth="1"/>
    <col min="7906" max="7906" width="1.453125" customWidth="1"/>
    <col min="7907" max="7907" width="3.453125" customWidth="1"/>
    <col min="7908" max="7908" width="4" customWidth="1"/>
    <col min="7909" max="7909" width="3.453125" customWidth="1"/>
    <col min="7910" max="7910" width="0.1796875" customWidth="1"/>
    <col min="7911" max="7912" width="3.453125" customWidth="1"/>
    <col min="7913" max="7943" width="3.7265625" customWidth="1"/>
    <col min="7944" max="7944" width="0.1796875" customWidth="1"/>
    <col min="7945" max="7948" width="3.7265625" customWidth="1"/>
    <col min="8158" max="8159" width="3.54296875" customWidth="1"/>
    <col min="8160" max="8161" width="2.7265625" customWidth="1"/>
    <col min="8162" max="8162" width="1.453125" customWidth="1"/>
    <col min="8163" max="8163" width="3.453125" customWidth="1"/>
    <col min="8164" max="8164" width="4" customWidth="1"/>
    <col min="8165" max="8165" width="3.453125" customWidth="1"/>
    <col min="8166" max="8166" width="0.1796875" customWidth="1"/>
    <col min="8167" max="8168" width="3.453125" customWidth="1"/>
    <col min="8169" max="8199" width="3.7265625" customWidth="1"/>
    <col min="8200" max="8200" width="0.1796875" customWidth="1"/>
    <col min="8201" max="8204" width="3.7265625" customWidth="1"/>
    <col min="8414" max="8415" width="3.54296875" customWidth="1"/>
    <col min="8416" max="8417" width="2.7265625" customWidth="1"/>
    <col min="8418" max="8418" width="1.453125" customWidth="1"/>
    <col min="8419" max="8419" width="3.453125" customWidth="1"/>
    <col min="8420" max="8420" width="4" customWidth="1"/>
    <col min="8421" max="8421" width="3.453125" customWidth="1"/>
    <col min="8422" max="8422" width="0.1796875" customWidth="1"/>
    <col min="8423" max="8424" width="3.453125" customWidth="1"/>
    <col min="8425" max="8455" width="3.7265625" customWidth="1"/>
    <col min="8456" max="8456" width="0.1796875" customWidth="1"/>
    <col min="8457" max="8460" width="3.7265625" customWidth="1"/>
    <col min="8670" max="8671" width="3.54296875" customWidth="1"/>
    <col min="8672" max="8673" width="2.7265625" customWidth="1"/>
    <col min="8674" max="8674" width="1.453125" customWidth="1"/>
    <col min="8675" max="8675" width="3.453125" customWidth="1"/>
    <col min="8676" max="8676" width="4" customWidth="1"/>
    <col min="8677" max="8677" width="3.453125" customWidth="1"/>
    <col min="8678" max="8678" width="0.1796875" customWidth="1"/>
    <col min="8679" max="8680" width="3.453125" customWidth="1"/>
    <col min="8681" max="8711" width="3.7265625" customWidth="1"/>
    <col min="8712" max="8712" width="0.1796875" customWidth="1"/>
    <col min="8713" max="8716" width="3.7265625" customWidth="1"/>
    <col min="8926" max="8927" width="3.54296875" customWidth="1"/>
    <col min="8928" max="8929" width="2.7265625" customWidth="1"/>
    <col min="8930" max="8930" width="1.453125" customWidth="1"/>
    <col min="8931" max="8931" width="3.453125" customWidth="1"/>
    <col min="8932" max="8932" width="4" customWidth="1"/>
    <col min="8933" max="8933" width="3.453125" customWidth="1"/>
    <col min="8934" max="8934" width="0.1796875" customWidth="1"/>
    <col min="8935" max="8936" width="3.453125" customWidth="1"/>
    <col min="8937" max="8967" width="3.7265625" customWidth="1"/>
    <col min="8968" max="8968" width="0.1796875" customWidth="1"/>
    <col min="8969" max="8972" width="3.7265625" customWidth="1"/>
    <col min="9182" max="9183" width="3.54296875" customWidth="1"/>
    <col min="9184" max="9185" width="2.7265625" customWidth="1"/>
    <col min="9186" max="9186" width="1.453125" customWidth="1"/>
    <col min="9187" max="9187" width="3.453125" customWidth="1"/>
    <col min="9188" max="9188" width="4" customWidth="1"/>
    <col min="9189" max="9189" width="3.453125" customWidth="1"/>
    <col min="9190" max="9190" width="0.1796875" customWidth="1"/>
    <col min="9191" max="9192" width="3.453125" customWidth="1"/>
    <col min="9193" max="9223" width="3.7265625" customWidth="1"/>
    <col min="9224" max="9224" width="0.1796875" customWidth="1"/>
    <col min="9225" max="9228" width="3.7265625" customWidth="1"/>
    <col min="9438" max="9439" width="3.54296875" customWidth="1"/>
    <col min="9440" max="9441" width="2.7265625" customWidth="1"/>
    <col min="9442" max="9442" width="1.453125" customWidth="1"/>
    <col min="9443" max="9443" width="3.453125" customWidth="1"/>
    <col min="9444" max="9444" width="4" customWidth="1"/>
    <col min="9445" max="9445" width="3.453125" customWidth="1"/>
    <col min="9446" max="9446" width="0.1796875" customWidth="1"/>
    <col min="9447" max="9448" width="3.453125" customWidth="1"/>
    <col min="9449" max="9479" width="3.7265625" customWidth="1"/>
    <col min="9480" max="9480" width="0.1796875" customWidth="1"/>
    <col min="9481" max="9484" width="3.7265625" customWidth="1"/>
    <col min="9694" max="9695" width="3.54296875" customWidth="1"/>
    <col min="9696" max="9697" width="2.7265625" customWidth="1"/>
    <col min="9698" max="9698" width="1.453125" customWidth="1"/>
    <col min="9699" max="9699" width="3.453125" customWidth="1"/>
    <col min="9700" max="9700" width="4" customWidth="1"/>
    <col min="9701" max="9701" width="3.453125" customWidth="1"/>
    <col min="9702" max="9702" width="0.1796875" customWidth="1"/>
    <col min="9703" max="9704" width="3.453125" customWidth="1"/>
    <col min="9705" max="9735" width="3.7265625" customWidth="1"/>
    <col min="9736" max="9736" width="0.1796875" customWidth="1"/>
    <col min="9737" max="9740" width="3.7265625" customWidth="1"/>
    <col min="9950" max="9951" width="3.54296875" customWidth="1"/>
    <col min="9952" max="9953" width="2.7265625" customWidth="1"/>
    <col min="9954" max="9954" width="1.453125" customWidth="1"/>
    <col min="9955" max="9955" width="3.453125" customWidth="1"/>
    <col min="9956" max="9956" width="4" customWidth="1"/>
    <col min="9957" max="9957" width="3.453125" customWidth="1"/>
    <col min="9958" max="9958" width="0.1796875" customWidth="1"/>
    <col min="9959" max="9960" width="3.453125" customWidth="1"/>
    <col min="9961" max="9991" width="3.7265625" customWidth="1"/>
    <col min="9992" max="9992" width="0.1796875" customWidth="1"/>
    <col min="9993" max="9996" width="3.7265625" customWidth="1"/>
    <col min="10206" max="10207" width="3.54296875" customWidth="1"/>
    <col min="10208" max="10209" width="2.7265625" customWidth="1"/>
    <col min="10210" max="10210" width="1.453125" customWidth="1"/>
    <col min="10211" max="10211" width="3.453125" customWidth="1"/>
    <col min="10212" max="10212" width="4" customWidth="1"/>
    <col min="10213" max="10213" width="3.453125" customWidth="1"/>
    <col min="10214" max="10214" width="0.1796875" customWidth="1"/>
    <col min="10215" max="10216" width="3.453125" customWidth="1"/>
    <col min="10217" max="10247" width="3.7265625" customWidth="1"/>
    <col min="10248" max="10248" width="0.1796875" customWidth="1"/>
    <col min="10249" max="10252" width="3.7265625" customWidth="1"/>
    <col min="10462" max="10463" width="3.54296875" customWidth="1"/>
    <col min="10464" max="10465" width="2.7265625" customWidth="1"/>
    <col min="10466" max="10466" width="1.453125" customWidth="1"/>
    <col min="10467" max="10467" width="3.453125" customWidth="1"/>
    <col min="10468" max="10468" width="4" customWidth="1"/>
    <col min="10469" max="10469" width="3.453125" customWidth="1"/>
    <col min="10470" max="10470" width="0.1796875" customWidth="1"/>
    <col min="10471" max="10472" width="3.453125" customWidth="1"/>
    <col min="10473" max="10503" width="3.7265625" customWidth="1"/>
    <col min="10504" max="10504" width="0.1796875" customWidth="1"/>
    <col min="10505" max="10508" width="3.7265625" customWidth="1"/>
    <col min="10718" max="10719" width="3.54296875" customWidth="1"/>
    <col min="10720" max="10721" width="2.7265625" customWidth="1"/>
    <col min="10722" max="10722" width="1.453125" customWidth="1"/>
    <col min="10723" max="10723" width="3.453125" customWidth="1"/>
    <col min="10724" max="10724" width="4" customWidth="1"/>
    <col min="10725" max="10725" width="3.453125" customWidth="1"/>
    <col min="10726" max="10726" width="0.1796875" customWidth="1"/>
    <col min="10727" max="10728" width="3.453125" customWidth="1"/>
    <col min="10729" max="10759" width="3.7265625" customWidth="1"/>
    <col min="10760" max="10760" width="0.1796875" customWidth="1"/>
    <col min="10761" max="10764" width="3.7265625" customWidth="1"/>
    <col min="10974" max="10975" width="3.54296875" customWidth="1"/>
    <col min="10976" max="10977" width="2.7265625" customWidth="1"/>
    <col min="10978" max="10978" width="1.453125" customWidth="1"/>
    <col min="10979" max="10979" width="3.453125" customWidth="1"/>
    <col min="10980" max="10980" width="4" customWidth="1"/>
    <col min="10981" max="10981" width="3.453125" customWidth="1"/>
    <col min="10982" max="10982" width="0.1796875" customWidth="1"/>
    <col min="10983" max="10984" width="3.453125" customWidth="1"/>
    <col min="10985" max="11015" width="3.7265625" customWidth="1"/>
    <col min="11016" max="11016" width="0.1796875" customWidth="1"/>
    <col min="11017" max="11020" width="3.7265625" customWidth="1"/>
    <col min="11230" max="11231" width="3.54296875" customWidth="1"/>
    <col min="11232" max="11233" width="2.7265625" customWidth="1"/>
    <col min="11234" max="11234" width="1.453125" customWidth="1"/>
    <col min="11235" max="11235" width="3.453125" customWidth="1"/>
    <col min="11236" max="11236" width="4" customWidth="1"/>
    <col min="11237" max="11237" width="3.453125" customWidth="1"/>
    <col min="11238" max="11238" width="0.1796875" customWidth="1"/>
    <col min="11239" max="11240" width="3.453125" customWidth="1"/>
    <col min="11241" max="11271" width="3.7265625" customWidth="1"/>
    <col min="11272" max="11272" width="0.1796875" customWidth="1"/>
    <col min="11273" max="11276" width="3.7265625" customWidth="1"/>
    <col min="11486" max="11487" width="3.54296875" customWidth="1"/>
    <col min="11488" max="11489" width="2.7265625" customWidth="1"/>
    <col min="11490" max="11490" width="1.453125" customWidth="1"/>
    <col min="11491" max="11491" width="3.453125" customWidth="1"/>
    <col min="11492" max="11492" width="4" customWidth="1"/>
    <col min="11493" max="11493" width="3.453125" customWidth="1"/>
    <col min="11494" max="11494" width="0.1796875" customWidth="1"/>
    <col min="11495" max="11496" width="3.453125" customWidth="1"/>
    <col min="11497" max="11527" width="3.7265625" customWidth="1"/>
    <col min="11528" max="11528" width="0.1796875" customWidth="1"/>
    <col min="11529" max="11532" width="3.7265625" customWidth="1"/>
    <col min="11742" max="11743" width="3.54296875" customWidth="1"/>
    <col min="11744" max="11745" width="2.7265625" customWidth="1"/>
    <col min="11746" max="11746" width="1.453125" customWidth="1"/>
    <col min="11747" max="11747" width="3.453125" customWidth="1"/>
    <col min="11748" max="11748" width="4" customWidth="1"/>
    <col min="11749" max="11749" width="3.453125" customWidth="1"/>
    <col min="11750" max="11750" width="0.1796875" customWidth="1"/>
    <col min="11751" max="11752" width="3.453125" customWidth="1"/>
    <col min="11753" max="11783" width="3.7265625" customWidth="1"/>
    <col min="11784" max="11784" width="0.1796875" customWidth="1"/>
    <col min="11785" max="11788" width="3.7265625" customWidth="1"/>
    <col min="11998" max="11999" width="3.54296875" customWidth="1"/>
    <col min="12000" max="12001" width="2.7265625" customWidth="1"/>
    <col min="12002" max="12002" width="1.453125" customWidth="1"/>
    <col min="12003" max="12003" width="3.453125" customWidth="1"/>
    <col min="12004" max="12004" width="4" customWidth="1"/>
    <col min="12005" max="12005" width="3.453125" customWidth="1"/>
    <col min="12006" max="12006" width="0.1796875" customWidth="1"/>
    <col min="12007" max="12008" width="3.453125" customWidth="1"/>
    <col min="12009" max="12039" width="3.7265625" customWidth="1"/>
    <col min="12040" max="12040" width="0.1796875" customWidth="1"/>
    <col min="12041" max="12044" width="3.7265625" customWidth="1"/>
    <col min="12254" max="12255" width="3.54296875" customWidth="1"/>
    <col min="12256" max="12257" width="2.7265625" customWidth="1"/>
    <col min="12258" max="12258" width="1.453125" customWidth="1"/>
    <col min="12259" max="12259" width="3.453125" customWidth="1"/>
    <col min="12260" max="12260" width="4" customWidth="1"/>
    <col min="12261" max="12261" width="3.453125" customWidth="1"/>
    <col min="12262" max="12262" width="0.1796875" customWidth="1"/>
    <col min="12263" max="12264" width="3.453125" customWidth="1"/>
    <col min="12265" max="12295" width="3.7265625" customWidth="1"/>
    <col min="12296" max="12296" width="0.1796875" customWidth="1"/>
    <col min="12297" max="12300" width="3.7265625" customWidth="1"/>
    <col min="12510" max="12511" width="3.54296875" customWidth="1"/>
    <col min="12512" max="12513" width="2.7265625" customWidth="1"/>
    <col min="12514" max="12514" width="1.453125" customWidth="1"/>
    <col min="12515" max="12515" width="3.453125" customWidth="1"/>
    <col min="12516" max="12516" width="4" customWidth="1"/>
    <col min="12517" max="12517" width="3.453125" customWidth="1"/>
    <col min="12518" max="12518" width="0.1796875" customWidth="1"/>
    <col min="12519" max="12520" width="3.453125" customWidth="1"/>
    <col min="12521" max="12551" width="3.7265625" customWidth="1"/>
    <col min="12552" max="12552" width="0.1796875" customWidth="1"/>
    <col min="12553" max="12556" width="3.7265625" customWidth="1"/>
    <col min="12766" max="12767" width="3.54296875" customWidth="1"/>
    <col min="12768" max="12769" width="2.7265625" customWidth="1"/>
    <col min="12770" max="12770" width="1.453125" customWidth="1"/>
    <col min="12771" max="12771" width="3.453125" customWidth="1"/>
    <col min="12772" max="12772" width="4" customWidth="1"/>
    <col min="12773" max="12773" width="3.453125" customWidth="1"/>
    <col min="12774" max="12774" width="0.1796875" customWidth="1"/>
    <col min="12775" max="12776" width="3.453125" customWidth="1"/>
    <col min="12777" max="12807" width="3.7265625" customWidth="1"/>
    <col min="12808" max="12808" width="0.1796875" customWidth="1"/>
    <col min="12809" max="12812" width="3.7265625" customWidth="1"/>
    <col min="13022" max="13023" width="3.54296875" customWidth="1"/>
    <col min="13024" max="13025" width="2.7265625" customWidth="1"/>
    <col min="13026" max="13026" width="1.453125" customWidth="1"/>
    <col min="13027" max="13027" width="3.453125" customWidth="1"/>
    <col min="13028" max="13028" width="4" customWidth="1"/>
    <col min="13029" max="13029" width="3.453125" customWidth="1"/>
    <col min="13030" max="13030" width="0.1796875" customWidth="1"/>
    <col min="13031" max="13032" width="3.453125" customWidth="1"/>
    <col min="13033" max="13063" width="3.7265625" customWidth="1"/>
    <col min="13064" max="13064" width="0.1796875" customWidth="1"/>
    <col min="13065" max="13068" width="3.7265625" customWidth="1"/>
    <col min="13278" max="13279" width="3.54296875" customWidth="1"/>
    <col min="13280" max="13281" width="2.7265625" customWidth="1"/>
    <col min="13282" max="13282" width="1.453125" customWidth="1"/>
    <col min="13283" max="13283" width="3.453125" customWidth="1"/>
    <col min="13284" max="13284" width="4" customWidth="1"/>
    <col min="13285" max="13285" width="3.453125" customWidth="1"/>
    <col min="13286" max="13286" width="0.1796875" customWidth="1"/>
    <col min="13287" max="13288" width="3.453125" customWidth="1"/>
    <col min="13289" max="13319" width="3.7265625" customWidth="1"/>
    <col min="13320" max="13320" width="0.1796875" customWidth="1"/>
    <col min="13321" max="13324" width="3.7265625" customWidth="1"/>
    <col min="13534" max="13535" width="3.54296875" customWidth="1"/>
    <col min="13536" max="13537" width="2.7265625" customWidth="1"/>
    <col min="13538" max="13538" width="1.453125" customWidth="1"/>
    <col min="13539" max="13539" width="3.453125" customWidth="1"/>
    <col min="13540" max="13540" width="4" customWidth="1"/>
    <col min="13541" max="13541" width="3.453125" customWidth="1"/>
    <col min="13542" max="13542" width="0.1796875" customWidth="1"/>
    <col min="13543" max="13544" width="3.453125" customWidth="1"/>
    <col min="13545" max="13575" width="3.7265625" customWidth="1"/>
    <col min="13576" max="13576" width="0.1796875" customWidth="1"/>
    <col min="13577" max="13580" width="3.7265625" customWidth="1"/>
    <col min="13790" max="13791" width="3.54296875" customWidth="1"/>
    <col min="13792" max="13793" width="2.7265625" customWidth="1"/>
    <col min="13794" max="13794" width="1.453125" customWidth="1"/>
    <col min="13795" max="13795" width="3.453125" customWidth="1"/>
    <col min="13796" max="13796" width="4" customWidth="1"/>
    <col min="13797" max="13797" width="3.453125" customWidth="1"/>
    <col min="13798" max="13798" width="0.1796875" customWidth="1"/>
    <col min="13799" max="13800" width="3.453125" customWidth="1"/>
    <col min="13801" max="13831" width="3.7265625" customWidth="1"/>
    <col min="13832" max="13832" width="0.1796875" customWidth="1"/>
    <col min="13833" max="13836" width="3.7265625" customWidth="1"/>
    <col min="14046" max="14047" width="3.54296875" customWidth="1"/>
    <col min="14048" max="14049" width="2.7265625" customWidth="1"/>
    <col min="14050" max="14050" width="1.453125" customWidth="1"/>
    <col min="14051" max="14051" width="3.453125" customWidth="1"/>
    <col min="14052" max="14052" width="4" customWidth="1"/>
    <col min="14053" max="14053" width="3.453125" customWidth="1"/>
    <col min="14054" max="14054" width="0.1796875" customWidth="1"/>
    <col min="14055" max="14056" width="3.453125" customWidth="1"/>
    <col min="14057" max="14087" width="3.7265625" customWidth="1"/>
    <col min="14088" max="14088" width="0.1796875" customWidth="1"/>
    <col min="14089" max="14092" width="3.7265625" customWidth="1"/>
    <col min="14302" max="14303" width="3.54296875" customWidth="1"/>
    <col min="14304" max="14305" width="2.7265625" customWidth="1"/>
    <col min="14306" max="14306" width="1.453125" customWidth="1"/>
    <col min="14307" max="14307" width="3.453125" customWidth="1"/>
    <col min="14308" max="14308" width="4" customWidth="1"/>
    <col min="14309" max="14309" width="3.453125" customWidth="1"/>
    <col min="14310" max="14310" width="0.1796875" customWidth="1"/>
    <col min="14311" max="14312" width="3.453125" customWidth="1"/>
    <col min="14313" max="14343" width="3.7265625" customWidth="1"/>
    <col min="14344" max="14344" width="0.1796875" customWidth="1"/>
    <col min="14345" max="14348" width="3.7265625" customWidth="1"/>
    <col min="14558" max="14559" width="3.54296875" customWidth="1"/>
    <col min="14560" max="14561" width="2.7265625" customWidth="1"/>
    <col min="14562" max="14562" width="1.453125" customWidth="1"/>
    <col min="14563" max="14563" width="3.453125" customWidth="1"/>
    <col min="14564" max="14564" width="4" customWidth="1"/>
    <col min="14565" max="14565" width="3.453125" customWidth="1"/>
    <col min="14566" max="14566" width="0.1796875" customWidth="1"/>
    <col min="14567" max="14568" width="3.453125" customWidth="1"/>
    <col min="14569" max="14599" width="3.7265625" customWidth="1"/>
    <col min="14600" max="14600" width="0.1796875" customWidth="1"/>
    <col min="14601" max="14604" width="3.7265625" customWidth="1"/>
    <col min="14814" max="14815" width="3.54296875" customWidth="1"/>
    <col min="14816" max="14817" width="2.7265625" customWidth="1"/>
    <col min="14818" max="14818" width="1.453125" customWidth="1"/>
    <col min="14819" max="14819" width="3.453125" customWidth="1"/>
    <col min="14820" max="14820" width="4" customWidth="1"/>
    <col min="14821" max="14821" width="3.453125" customWidth="1"/>
    <col min="14822" max="14822" width="0.1796875" customWidth="1"/>
    <col min="14823" max="14824" width="3.453125" customWidth="1"/>
    <col min="14825" max="14855" width="3.7265625" customWidth="1"/>
    <col min="14856" max="14856" width="0.1796875" customWidth="1"/>
    <col min="14857" max="14860" width="3.7265625" customWidth="1"/>
    <col min="15070" max="15071" width="3.54296875" customWidth="1"/>
    <col min="15072" max="15073" width="2.7265625" customWidth="1"/>
    <col min="15074" max="15074" width="1.453125" customWidth="1"/>
    <col min="15075" max="15075" width="3.453125" customWidth="1"/>
    <col min="15076" max="15076" width="4" customWidth="1"/>
    <col min="15077" max="15077" width="3.453125" customWidth="1"/>
    <col min="15078" max="15078" width="0.1796875" customWidth="1"/>
    <col min="15079" max="15080" width="3.453125" customWidth="1"/>
    <col min="15081" max="15111" width="3.7265625" customWidth="1"/>
    <col min="15112" max="15112" width="0.1796875" customWidth="1"/>
    <col min="15113" max="15116" width="3.7265625" customWidth="1"/>
    <col min="15326" max="15327" width="3.54296875" customWidth="1"/>
    <col min="15328" max="15329" width="2.7265625" customWidth="1"/>
    <col min="15330" max="15330" width="1.453125" customWidth="1"/>
    <col min="15331" max="15331" width="3.453125" customWidth="1"/>
    <col min="15332" max="15332" width="4" customWidth="1"/>
    <col min="15333" max="15333" width="3.453125" customWidth="1"/>
    <col min="15334" max="15334" width="0.1796875" customWidth="1"/>
    <col min="15335" max="15336" width="3.453125" customWidth="1"/>
    <col min="15337" max="15367" width="3.7265625" customWidth="1"/>
    <col min="15368" max="15368" width="0.1796875" customWidth="1"/>
    <col min="15369" max="15372" width="3.7265625" customWidth="1"/>
    <col min="15582" max="15583" width="3.54296875" customWidth="1"/>
    <col min="15584" max="15585" width="2.7265625" customWidth="1"/>
    <col min="15586" max="15586" width="1.453125" customWidth="1"/>
    <col min="15587" max="15587" width="3.453125" customWidth="1"/>
    <col min="15588" max="15588" width="4" customWidth="1"/>
    <col min="15589" max="15589" width="3.453125" customWidth="1"/>
    <col min="15590" max="15590" width="0.1796875" customWidth="1"/>
    <col min="15591" max="15592" width="3.453125" customWidth="1"/>
    <col min="15593" max="15623" width="3.7265625" customWidth="1"/>
    <col min="15624" max="15624" width="0.1796875" customWidth="1"/>
    <col min="15625" max="15628" width="3.7265625" customWidth="1"/>
    <col min="15838" max="15839" width="3.54296875" customWidth="1"/>
    <col min="15840" max="15841" width="2.7265625" customWidth="1"/>
    <col min="15842" max="15842" width="1.453125" customWidth="1"/>
    <col min="15843" max="15843" width="3.453125" customWidth="1"/>
    <col min="15844" max="15844" width="4" customWidth="1"/>
    <col min="15845" max="15845" width="3.453125" customWidth="1"/>
    <col min="15846" max="15846" width="0.1796875" customWidth="1"/>
    <col min="15847" max="15848" width="3.453125" customWidth="1"/>
    <col min="15849" max="15879" width="3.7265625" customWidth="1"/>
    <col min="15880" max="15880" width="0.1796875" customWidth="1"/>
    <col min="15881" max="15884" width="3.7265625" customWidth="1"/>
    <col min="16094" max="16095" width="3.54296875" customWidth="1"/>
    <col min="16096" max="16097" width="2.7265625" customWidth="1"/>
    <col min="16098" max="16098" width="1.453125" customWidth="1"/>
    <col min="16099" max="16099" width="3.453125" customWidth="1"/>
    <col min="16100" max="16100" width="4" customWidth="1"/>
    <col min="16101" max="16101" width="3.453125" customWidth="1"/>
    <col min="16102" max="16102" width="0.1796875" customWidth="1"/>
    <col min="16103" max="16104" width="3.453125" customWidth="1"/>
    <col min="16105" max="16135" width="3.7265625" customWidth="1"/>
    <col min="16136" max="16136" width="0.1796875" customWidth="1"/>
    <col min="16137" max="16140" width="3.7265625" customWidth="1"/>
  </cols>
  <sheetData>
    <row r="1" spans="1:44" s="26" customFormat="1" ht="21" customHeight="1" x14ac:dyDescent="0.45">
      <c r="A1" s="499" t="s">
        <v>347</v>
      </c>
      <c r="B1" s="500"/>
      <c r="C1" s="500"/>
      <c r="D1" s="500"/>
      <c r="E1" s="500"/>
      <c r="F1" s="500"/>
      <c r="G1" s="500"/>
      <c r="H1" s="501"/>
      <c r="J1" s="510" t="s">
        <v>378</v>
      </c>
      <c r="K1" s="511"/>
      <c r="L1" s="511"/>
      <c r="M1" s="511"/>
      <c r="N1" s="511"/>
      <c r="O1" s="511"/>
      <c r="P1" s="511"/>
      <c r="Q1" s="511"/>
      <c r="R1" s="511"/>
      <c r="S1" s="511"/>
      <c r="T1" s="511"/>
      <c r="U1" s="511"/>
      <c r="V1" s="511"/>
      <c r="W1" s="511"/>
      <c r="X1" s="511"/>
      <c r="Y1" s="511"/>
      <c r="Z1" s="511"/>
      <c r="AA1" s="511"/>
      <c r="AB1" s="511"/>
      <c r="AC1" s="511"/>
      <c r="AD1" s="511"/>
      <c r="AE1" s="511"/>
      <c r="AF1" s="511"/>
      <c r="AG1" s="511"/>
      <c r="AH1" s="511"/>
      <c r="AI1" s="511"/>
      <c r="AJ1" s="511"/>
      <c r="AK1" s="511"/>
      <c r="AL1" s="511"/>
      <c r="AM1" s="511"/>
      <c r="AN1" s="511"/>
      <c r="AO1" s="511"/>
      <c r="AP1" s="512"/>
    </row>
    <row r="2" spans="1:44" s="26" customFormat="1" ht="21" customHeight="1" thickBot="1" x14ac:dyDescent="0.5">
      <c r="A2" s="502" t="s">
        <v>285</v>
      </c>
      <c r="B2" s="503"/>
      <c r="C2" s="503"/>
      <c r="D2" s="503"/>
      <c r="E2" s="503"/>
      <c r="F2" s="503"/>
      <c r="G2" s="503"/>
      <c r="H2" s="504"/>
      <c r="J2" s="186"/>
      <c r="K2" s="187"/>
      <c r="L2" s="187"/>
      <c r="M2" s="187"/>
      <c r="N2" s="187"/>
      <c r="O2" s="187"/>
      <c r="P2" s="187"/>
      <c r="Q2" s="187"/>
      <c r="R2" s="187"/>
      <c r="S2" s="187"/>
      <c r="T2" s="187"/>
      <c r="U2" s="187"/>
      <c r="V2" s="187"/>
      <c r="W2" s="187"/>
      <c r="X2" s="187"/>
      <c r="Y2" s="515">
        <f>'Hoja 4'!G36+'Hoja 5'!G34+'Hoja 6'!G35+'Hoja 7'!G33</f>
        <v>0</v>
      </c>
      <c r="Z2" s="515"/>
      <c r="AA2" s="515"/>
      <c r="AB2" s="187"/>
      <c r="AC2" s="187"/>
      <c r="AD2" s="187"/>
      <c r="AE2" s="187"/>
      <c r="AF2" s="187"/>
      <c r="AG2" s="187"/>
      <c r="AH2" s="187"/>
      <c r="AI2" s="187"/>
      <c r="AJ2" s="187"/>
      <c r="AK2" s="187"/>
      <c r="AL2" s="187"/>
      <c r="AM2" s="187"/>
      <c r="AN2" s="187"/>
      <c r="AO2" s="187"/>
      <c r="AP2" s="188"/>
    </row>
    <row r="3" spans="1:44" s="26" customFormat="1" ht="15" customHeight="1" thickBot="1" x14ac:dyDescent="0.4">
      <c r="A3" s="195"/>
      <c r="B3" s="506" t="s">
        <v>437</v>
      </c>
      <c r="C3" s="506"/>
      <c r="D3" s="196"/>
      <c r="E3" s="196"/>
      <c r="F3" s="506" t="s">
        <v>442</v>
      </c>
      <c r="G3" s="506"/>
      <c r="H3" s="197"/>
      <c r="J3" s="189">
        <v>0</v>
      </c>
      <c r="K3" s="190">
        <v>7</v>
      </c>
      <c r="L3" s="190">
        <v>14</v>
      </c>
      <c r="M3" s="190">
        <v>21</v>
      </c>
      <c r="N3" s="190">
        <v>28</v>
      </c>
      <c r="O3" s="190">
        <v>35</v>
      </c>
      <c r="P3" s="190">
        <v>42</v>
      </c>
      <c r="Q3" s="190">
        <v>49</v>
      </c>
      <c r="R3" s="190">
        <v>56</v>
      </c>
      <c r="S3" s="190">
        <v>63</v>
      </c>
      <c r="T3" s="190">
        <v>70</v>
      </c>
      <c r="U3" s="190">
        <v>77</v>
      </c>
      <c r="V3" s="190">
        <v>84</v>
      </c>
      <c r="W3" s="190">
        <v>91</v>
      </c>
      <c r="X3" s="190">
        <v>98</v>
      </c>
      <c r="Y3" s="190">
        <v>105</v>
      </c>
      <c r="Z3" s="190">
        <v>112</v>
      </c>
      <c r="AA3" s="190">
        <v>119</v>
      </c>
      <c r="AB3" s="190">
        <v>126</v>
      </c>
      <c r="AC3" s="190">
        <v>133</v>
      </c>
      <c r="AD3" s="190">
        <v>140</v>
      </c>
      <c r="AE3" s="190">
        <v>147</v>
      </c>
      <c r="AF3" s="190">
        <v>154</v>
      </c>
      <c r="AG3" s="190">
        <v>161</v>
      </c>
      <c r="AH3" s="190">
        <v>168</v>
      </c>
      <c r="AI3" s="190">
        <v>175</v>
      </c>
      <c r="AJ3" s="190">
        <v>182</v>
      </c>
      <c r="AK3" s="190">
        <v>189</v>
      </c>
      <c r="AL3" s="190">
        <v>196</v>
      </c>
      <c r="AM3" s="190">
        <v>203</v>
      </c>
      <c r="AN3" s="190">
        <v>210</v>
      </c>
      <c r="AO3" s="190">
        <v>217</v>
      </c>
      <c r="AP3" s="191">
        <v>224</v>
      </c>
    </row>
    <row r="4" spans="1:44" s="26" customFormat="1" ht="15" customHeight="1" x14ac:dyDescent="0.35">
      <c r="A4" s="195"/>
      <c r="B4" s="505">
        <f>'Hoja 15'!AL14</f>
        <v>-2</v>
      </c>
      <c r="C4" s="505"/>
      <c r="D4" s="198"/>
      <c r="E4" s="198"/>
      <c r="F4" s="505">
        <f>'Hoja 15'!AO14</f>
        <v>4</v>
      </c>
      <c r="G4" s="505"/>
      <c r="H4" s="197"/>
      <c r="J4" s="189" t="s">
        <v>304</v>
      </c>
      <c r="K4" s="190" t="s">
        <v>304</v>
      </c>
      <c r="L4" s="190" t="s">
        <v>304</v>
      </c>
      <c r="M4" s="190" t="s">
        <v>304</v>
      </c>
      <c r="N4" s="190" t="s">
        <v>304</v>
      </c>
      <c r="O4" s="190" t="s">
        <v>304</v>
      </c>
      <c r="P4" s="190" t="s">
        <v>304</v>
      </c>
      <c r="Q4" s="190" t="s">
        <v>304</v>
      </c>
      <c r="R4" s="190" t="s">
        <v>304</v>
      </c>
      <c r="S4" s="190" t="s">
        <v>304</v>
      </c>
      <c r="T4" s="190" t="s">
        <v>304</v>
      </c>
      <c r="U4" s="190" t="s">
        <v>304</v>
      </c>
      <c r="V4" s="190" t="s">
        <v>304</v>
      </c>
      <c r="W4" s="190" t="s">
        <v>304</v>
      </c>
      <c r="X4" s="190" t="s">
        <v>304</v>
      </c>
      <c r="Y4" s="190" t="s">
        <v>304</v>
      </c>
      <c r="Z4" s="190" t="s">
        <v>304</v>
      </c>
      <c r="AA4" s="190" t="s">
        <v>304</v>
      </c>
      <c r="AB4" s="190" t="s">
        <v>304</v>
      </c>
      <c r="AC4" s="190" t="s">
        <v>304</v>
      </c>
      <c r="AD4" s="190" t="s">
        <v>304</v>
      </c>
      <c r="AE4" s="190" t="s">
        <v>304</v>
      </c>
      <c r="AF4" s="190" t="s">
        <v>304</v>
      </c>
      <c r="AG4" s="190" t="s">
        <v>304</v>
      </c>
      <c r="AH4" s="190" t="s">
        <v>304</v>
      </c>
      <c r="AI4" s="190" t="s">
        <v>304</v>
      </c>
      <c r="AJ4" s="190" t="s">
        <v>304</v>
      </c>
      <c r="AK4" s="190" t="s">
        <v>304</v>
      </c>
      <c r="AL4" s="190" t="s">
        <v>304</v>
      </c>
      <c r="AM4" s="190" t="s">
        <v>304</v>
      </c>
      <c r="AN4" s="190" t="s">
        <v>304</v>
      </c>
      <c r="AO4" s="190" t="s">
        <v>304</v>
      </c>
      <c r="AP4" s="191" t="s">
        <v>304</v>
      </c>
    </row>
    <row r="5" spans="1:44" s="26" customFormat="1" ht="15" customHeight="1" thickBot="1" x14ac:dyDescent="0.4">
      <c r="A5" s="199"/>
      <c r="B5" s="200"/>
      <c r="C5" s="200"/>
      <c r="D5" s="200"/>
      <c r="E5" s="200"/>
      <c r="F5" s="201"/>
      <c r="G5" s="201"/>
      <c r="H5" s="202"/>
      <c r="J5" s="192">
        <v>6</v>
      </c>
      <c r="K5" s="193">
        <v>13</v>
      </c>
      <c r="L5" s="193">
        <v>20</v>
      </c>
      <c r="M5" s="193">
        <v>27</v>
      </c>
      <c r="N5" s="193">
        <v>34</v>
      </c>
      <c r="O5" s="193">
        <v>41</v>
      </c>
      <c r="P5" s="193">
        <v>48</v>
      </c>
      <c r="Q5" s="193">
        <v>55</v>
      </c>
      <c r="R5" s="193">
        <v>62</v>
      </c>
      <c r="S5" s="193">
        <v>69</v>
      </c>
      <c r="T5" s="193">
        <v>76</v>
      </c>
      <c r="U5" s="193">
        <v>83</v>
      </c>
      <c r="V5" s="193">
        <v>90</v>
      </c>
      <c r="W5" s="193">
        <v>97</v>
      </c>
      <c r="X5" s="193">
        <v>104</v>
      </c>
      <c r="Y5" s="193">
        <v>111</v>
      </c>
      <c r="Z5" s="193">
        <v>118</v>
      </c>
      <c r="AA5" s="193">
        <v>125</v>
      </c>
      <c r="AB5" s="193">
        <v>132</v>
      </c>
      <c r="AC5" s="193">
        <v>139</v>
      </c>
      <c r="AD5" s="193">
        <v>146</v>
      </c>
      <c r="AE5" s="193">
        <v>153</v>
      </c>
      <c r="AF5" s="193">
        <v>160</v>
      </c>
      <c r="AG5" s="193">
        <v>167</v>
      </c>
      <c r="AH5" s="193">
        <v>174</v>
      </c>
      <c r="AI5" s="193">
        <v>181</v>
      </c>
      <c r="AJ5" s="193">
        <v>188</v>
      </c>
      <c r="AK5" s="193">
        <v>195</v>
      </c>
      <c r="AL5" s="193">
        <v>202</v>
      </c>
      <c r="AM5" s="193">
        <v>209</v>
      </c>
      <c r="AN5" s="193">
        <v>216</v>
      </c>
      <c r="AO5" s="193">
        <v>223</v>
      </c>
      <c r="AP5" s="194">
        <v>231</v>
      </c>
    </row>
    <row r="6" spans="1:44" s="26" customFormat="1" ht="3.75" customHeight="1" x14ac:dyDescent="0.35">
      <c r="A6" s="195"/>
      <c r="B6" s="203"/>
      <c r="C6" s="203"/>
      <c r="D6" s="203"/>
      <c r="E6" s="203"/>
      <c r="F6" s="203"/>
      <c r="G6" s="203"/>
      <c r="H6" s="204"/>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105"/>
      <c r="AO6" s="105"/>
      <c r="AP6" s="105"/>
    </row>
    <row r="7" spans="1:44" s="26" customFormat="1" ht="0.75" customHeight="1" x14ac:dyDescent="0.35">
      <c r="A7" s="195"/>
      <c r="B7" s="203"/>
      <c r="C7" s="203"/>
      <c r="D7" s="203"/>
      <c r="E7" s="203"/>
      <c r="F7" s="203"/>
      <c r="G7" s="203"/>
      <c r="H7" s="204"/>
      <c r="I7" s="106"/>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8"/>
      <c r="AI7" s="108"/>
      <c r="AJ7" s="108"/>
      <c r="AK7" s="108"/>
      <c r="AL7" s="108"/>
      <c r="AM7" s="108"/>
      <c r="AN7" s="108"/>
      <c r="AO7" s="108"/>
      <c r="AP7" s="108"/>
      <c r="AQ7" s="106"/>
    </row>
    <row r="8" spans="1:44" s="26" customFormat="1" ht="10.5" customHeight="1" x14ac:dyDescent="0.35">
      <c r="A8" s="497" t="s">
        <v>580</v>
      </c>
      <c r="B8" s="498"/>
      <c r="C8" s="498"/>
      <c r="D8" s="498"/>
      <c r="E8" s="498"/>
      <c r="F8" s="205">
        <v>2</v>
      </c>
      <c r="G8" s="205">
        <v>3</v>
      </c>
      <c r="H8" s="197">
        <v>4</v>
      </c>
      <c r="I8" s="106"/>
      <c r="J8" s="61">
        <v>2</v>
      </c>
      <c r="K8" s="61">
        <v>2</v>
      </c>
      <c r="L8" s="61">
        <v>2</v>
      </c>
      <c r="M8" s="61">
        <v>2</v>
      </c>
      <c r="N8" s="61">
        <v>3</v>
      </c>
      <c r="O8" s="61">
        <v>3</v>
      </c>
      <c r="P8" s="61">
        <v>3</v>
      </c>
      <c r="Q8" s="61">
        <v>3</v>
      </c>
      <c r="R8" s="61">
        <v>4</v>
      </c>
      <c r="S8" s="61">
        <v>4</v>
      </c>
      <c r="T8" s="61">
        <v>4</v>
      </c>
      <c r="U8" s="61">
        <v>4</v>
      </c>
      <c r="V8" s="61">
        <v>5</v>
      </c>
      <c r="W8" s="61">
        <v>5</v>
      </c>
      <c r="X8" s="61">
        <v>5</v>
      </c>
      <c r="Y8" s="61">
        <v>5</v>
      </c>
      <c r="Z8" s="61">
        <v>6</v>
      </c>
      <c r="AA8" s="61">
        <v>6</v>
      </c>
      <c r="AB8" s="61">
        <v>6</v>
      </c>
      <c r="AC8" s="61">
        <v>6</v>
      </c>
      <c r="AD8" s="61">
        <v>7</v>
      </c>
      <c r="AE8" s="61">
        <v>7</v>
      </c>
      <c r="AF8" s="61">
        <v>7</v>
      </c>
      <c r="AG8" s="61">
        <v>7</v>
      </c>
      <c r="AH8" s="61">
        <v>8</v>
      </c>
      <c r="AI8" s="61">
        <v>8</v>
      </c>
      <c r="AJ8" s="61">
        <v>8</v>
      </c>
      <c r="AK8" s="61">
        <v>8</v>
      </c>
      <c r="AL8" s="61">
        <v>9</v>
      </c>
      <c r="AM8" s="61">
        <v>9</v>
      </c>
      <c r="AN8" s="61">
        <v>9</v>
      </c>
      <c r="AO8" s="61">
        <v>9</v>
      </c>
      <c r="AP8" s="61">
        <v>9</v>
      </c>
      <c r="AQ8" s="106"/>
      <c r="AR8" s="172"/>
    </row>
    <row r="9" spans="1:44" s="26" customFormat="1" ht="10.5" customHeight="1" x14ac:dyDescent="0.35">
      <c r="A9" s="497"/>
      <c r="B9" s="498"/>
      <c r="C9" s="498"/>
      <c r="D9" s="498"/>
      <c r="E9" s="498"/>
      <c r="F9" s="205">
        <v>1</v>
      </c>
      <c r="G9" s="205">
        <v>0</v>
      </c>
      <c r="H9" s="197">
        <v>-1</v>
      </c>
      <c r="I9" s="106"/>
      <c r="J9" s="61">
        <v>1</v>
      </c>
      <c r="K9" s="61">
        <v>2</v>
      </c>
      <c r="L9" s="61">
        <v>2</v>
      </c>
      <c r="M9" s="61">
        <v>2</v>
      </c>
      <c r="N9" s="61">
        <v>2</v>
      </c>
      <c r="O9" s="61">
        <v>3</v>
      </c>
      <c r="P9" s="61">
        <v>3</v>
      </c>
      <c r="Q9" s="61">
        <v>3</v>
      </c>
      <c r="R9" s="61">
        <v>3</v>
      </c>
      <c r="S9" s="61">
        <v>4</v>
      </c>
      <c r="T9" s="61">
        <v>4</v>
      </c>
      <c r="U9" s="61">
        <v>4</v>
      </c>
      <c r="V9" s="61">
        <v>4</v>
      </c>
      <c r="W9" s="61">
        <v>5</v>
      </c>
      <c r="X9" s="61">
        <v>5</v>
      </c>
      <c r="Y9" s="61">
        <v>5</v>
      </c>
      <c r="Z9" s="61">
        <v>5</v>
      </c>
      <c r="AA9" s="61">
        <v>6</v>
      </c>
      <c r="AB9" s="61">
        <v>6</v>
      </c>
      <c r="AC9" s="61">
        <v>6</v>
      </c>
      <c r="AD9" s="61">
        <v>6</v>
      </c>
      <c r="AE9" s="61">
        <v>7</v>
      </c>
      <c r="AF9" s="61">
        <v>7</v>
      </c>
      <c r="AG9" s="61">
        <v>7</v>
      </c>
      <c r="AH9" s="61">
        <v>7</v>
      </c>
      <c r="AI9" s="61">
        <v>8</v>
      </c>
      <c r="AJ9" s="61">
        <v>8</v>
      </c>
      <c r="AK9" s="61">
        <v>8</v>
      </c>
      <c r="AL9" s="61">
        <v>8</v>
      </c>
      <c r="AM9" s="61">
        <v>9</v>
      </c>
      <c r="AN9" s="61">
        <v>9</v>
      </c>
      <c r="AO9" s="61">
        <v>9</v>
      </c>
      <c r="AP9" s="61">
        <v>9</v>
      </c>
      <c r="AQ9" s="106"/>
      <c r="AR9" s="172"/>
    </row>
    <row r="10" spans="1:44" s="26" customFormat="1" ht="10.5" customHeight="1" x14ac:dyDescent="0.35">
      <c r="A10" s="195"/>
      <c r="B10" s="496">
        <f>B4+F4</f>
        <v>2</v>
      </c>
      <c r="C10" s="496"/>
      <c r="D10" s="496"/>
      <c r="E10" s="203"/>
      <c r="F10" s="205">
        <v>-2</v>
      </c>
      <c r="G10" s="205">
        <v>-3</v>
      </c>
      <c r="H10" s="197">
        <v>-4</v>
      </c>
      <c r="I10" s="106"/>
      <c r="J10" s="61">
        <v>1</v>
      </c>
      <c r="K10" s="61">
        <v>1</v>
      </c>
      <c r="L10" s="61">
        <v>2</v>
      </c>
      <c r="M10" s="61">
        <v>2</v>
      </c>
      <c r="N10" s="61">
        <v>2</v>
      </c>
      <c r="O10" s="61">
        <v>2</v>
      </c>
      <c r="P10" s="61">
        <v>3</v>
      </c>
      <c r="Q10" s="61">
        <v>3</v>
      </c>
      <c r="R10" s="61">
        <v>3</v>
      </c>
      <c r="S10" s="61">
        <v>3</v>
      </c>
      <c r="T10" s="61">
        <v>4</v>
      </c>
      <c r="U10" s="61">
        <v>4</v>
      </c>
      <c r="V10" s="61">
        <v>4</v>
      </c>
      <c r="W10" s="61">
        <v>4</v>
      </c>
      <c r="X10" s="61">
        <v>5</v>
      </c>
      <c r="Y10" s="61">
        <v>5</v>
      </c>
      <c r="Z10" s="61">
        <v>5</v>
      </c>
      <c r="AA10" s="61">
        <v>5</v>
      </c>
      <c r="AB10" s="61">
        <v>6</v>
      </c>
      <c r="AC10" s="61">
        <v>6</v>
      </c>
      <c r="AD10" s="61">
        <v>6</v>
      </c>
      <c r="AE10" s="61">
        <v>6</v>
      </c>
      <c r="AF10" s="61">
        <v>7</v>
      </c>
      <c r="AG10" s="61">
        <v>7</v>
      </c>
      <c r="AH10" s="61">
        <v>7</v>
      </c>
      <c r="AI10" s="61">
        <v>7</v>
      </c>
      <c r="AJ10" s="61">
        <v>8</v>
      </c>
      <c r="AK10" s="61">
        <v>8</v>
      </c>
      <c r="AL10" s="61">
        <v>8</v>
      </c>
      <c r="AM10" s="61">
        <v>8</v>
      </c>
      <c r="AN10" s="61">
        <v>9</v>
      </c>
      <c r="AO10" s="61">
        <v>9</v>
      </c>
      <c r="AP10" s="61">
        <v>9</v>
      </c>
      <c r="AQ10" s="106"/>
      <c r="AR10" s="172"/>
    </row>
    <row r="11" spans="1:44" s="26" customFormat="1" ht="10.5" customHeight="1" x14ac:dyDescent="0.35">
      <c r="A11" s="195"/>
      <c r="B11" s="496"/>
      <c r="C11" s="496"/>
      <c r="D11" s="496"/>
      <c r="E11" s="203"/>
      <c r="F11" s="205">
        <v>-5</v>
      </c>
      <c r="G11" s="205">
        <v>-6</v>
      </c>
      <c r="H11" s="197">
        <v>-7</v>
      </c>
      <c r="I11" s="106"/>
      <c r="J11" s="61">
        <v>1</v>
      </c>
      <c r="K11" s="61">
        <v>1</v>
      </c>
      <c r="L11" s="61">
        <v>1</v>
      </c>
      <c r="M11" s="61">
        <v>2</v>
      </c>
      <c r="N11" s="61">
        <v>2</v>
      </c>
      <c r="O11" s="61">
        <v>2</v>
      </c>
      <c r="P11" s="61">
        <v>2</v>
      </c>
      <c r="Q11" s="61">
        <v>3</v>
      </c>
      <c r="R11" s="61">
        <v>3</v>
      </c>
      <c r="S11" s="61">
        <v>3</v>
      </c>
      <c r="T11" s="61">
        <v>3</v>
      </c>
      <c r="U11" s="61">
        <v>4</v>
      </c>
      <c r="V11" s="61">
        <v>4</v>
      </c>
      <c r="W11" s="61">
        <v>4</v>
      </c>
      <c r="X11" s="61">
        <v>4</v>
      </c>
      <c r="Y11" s="61">
        <v>5</v>
      </c>
      <c r="Z11" s="61">
        <v>5</v>
      </c>
      <c r="AA11" s="61">
        <v>5</v>
      </c>
      <c r="AB11" s="61">
        <v>5</v>
      </c>
      <c r="AC11" s="61">
        <v>6</v>
      </c>
      <c r="AD11" s="61">
        <v>6</v>
      </c>
      <c r="AE11" s="61">
        <v>6</v>
      </c>
      <c r="AF11" s="61">
        <v>6</v>
      </c>
      <c r="AG11" s="61">
        <v>7</v>
      </c>
      <c r="AH11" s="61">
        <v>7</v>
      </c>
      <c r="AI11" s="61">
        <v>7</v>
      </c>
      <c r="AJ11" s="61">
        <v>7</v>
      </c>
      <c r="AK11" s="61">
        <v>8</v>
      </c>
      <c r="AL11" s="61">
        <v>8</v>
      </c>
      <c r="AM11" s="61">
        <v>8</v>
      </c>
      <c r="AN11" s="61">
        <v>8</v>
      </c>
      <c r="AO11" s="61">
        <v>9</v>
      </c>
      <c r="AP11" s="61">
        <v>9</v>
      </c>
      <c r="AQ11" s="106"/>
      <c r="AR11" s="172"/>
    </row>
    <row r="12" spans="1:44" s="26" customFormat="1" ht="10.5" customHeight="1" x14ac:dyDescent="0.35">
      <c r="A12" s="195"/>
      <c r="B12" s="203"/>
      <c r="C12" s="203"/>
      <c r="D12" s="203"/>
      <c r="E12" s="203"/>
      <c r="F12" s="205">
        <v>-8</v>
      </c>
      <c r="G12" s="205">
        <v>-9</v>
      </c>
      <c r="H12" s="197">
        <v>-10</v>
      </c>
      <c r="I12" s="106"/>
      <c r="J12" s="61">
        <v>1</v>
      </c>
      <c r="K12" s="61">
        <v>1</v>
      </c>
      <c r="L12" s="61">
        <v>1</v>
      </c>
      <c r="M12" s="61">
        <v>1</v>
      </c>
      <c r="N12" s="61">
        <v>2</v>
      </c>
      <c r="O12" s="61">
        <v>2</v>
      </c>
      <c r="P12" s="61">
        <v>2</v>
      </c>
      <c r="Q12" s="61">
        <v>2</v>
      </c>
      <c r="R12" s="61">
        <v>3</v>
      </c>
      <c r="S12" s="61">
        <v>3</v>
      </c>
      <c r="T12" s="61">
        <v>3</v>
      </c>
      <c r="U12" s="61">
        <v>3</v>
      </c>
      <c r="V12" s="61">
        <v>4</v>
      </c>
      <c r="W12" s="61">
        <v>4</v>
      </c>
      <c r="X12" s="61">
        <v>4</v>
      </c>
      <c r="Y12" s="61">
        <v>4</v>
      </c>
      <c r="Z12" s="61">
        <v>5</v>
      </c>
      <c r="AA12" s="61">
        <v>5</v>
      </c>
      <c r="AB12" s="61">
        <v>5</v>
      </c>
      <c r="AC12" s="61">
        <v>5</v>
      </c>
      <c r="AD12" s="61">
        <v>6</v>
      </c>
      <c r="AE12" s="61">
        <v>6</v>
      </c>
      <c r="AF12" s="61">
        <v>6</v>
      </c>
      <c r="AG12" s="61">
        <v>6</v>
      </c>
      <c r="AH12" s="61">
        <v>7</v>
      </c>
      <c r="AI12" s="61">
        <v>7</v>
      </c>
      <c r="AJ12" s="61">
        <v>7</v>
      </c>
      <c r="AK12" s="61">
        <v>7</v>
      </c>
      <c r="AL12" s="61">
        <v>8</v>
      </c>
      <c r="AM12" s="61">
        <v>8</v>
      </c>
      <c r="AN12" s="61">
        <v>8</v>
      </c>
      <c r="AO12" s="61">
        <v>8</v>
      </c>
      <c r="AP12" s="61">
        <v>9</v>
      </c>
      <c r="AQ12" s="106"/>
      <c r="AR12" s="172"/>
    </row>
    <row r="13" spans="1:44" s="26" customFormat="1" ht="10.5" customHeight="1" x14ac:dyDescent="0.35">
      <c r="A13" s="195"/>
      <c r="B13" s="203"/>
      <c r="C13" s="203"/>
      <c r="D13" s="203"/>
      <c r="E13" s="203"/>
      <c r="F13" s="205">
        <v>-11</v>
      </c>
      <c r="G13" s="205">
        <v>-12</v>
      </c>
      <c r="H13" s="197">
        <v>-13</v>
      </c>
      <c r="I13" s="106"/>
      <c r="J13" s="61">
        <v>1</v>
      </c>
      <c r="K13" s="61">
        <v>1</v>
      </c>
      <c r="L13" s="61">
        <v>1</v>
      </c>
      <c r="M13" s="61">
        <v>1</v>
      </c>
      <c r="N13" s="61">
        <v>1</v>
      </c>
      <c r="O13" s="61">
        <v>2</v>
      </c>
      <c r="P13" s="61">
        <v>2</v>
      </c>
      <c r="Q13" s="61">
        <v>2</v>
      </c>
      <c r="R13" s="61">
        <v>2</v>
      </c>
      <c r="S13" s="61">
        <v>3</v>
      </c>
      <c r="T13" s="61">
        <v>3</v>
      </c>
      <c r="U13" s="61">
        <v>3</v>
      </c>
      <c r="V13" s="61">
        <v>3</v>
      </c>
      <c r="W13" s="61">
        <v>4</v>
      </c>
      <c r="X13" s="61">
        <v>4</v>
      </c>
      <c r="Y13" s="61">
        <v>4</v>
      </c>
      <c r="Z13" s="61">
        <v>4</v>
      </c>
      <c r="AA13" s="61">
        <v>5</v>
      </c>
      <c r="AB13" s="61">
        <v>5</v>
      </c>
      <c r="AC13" s="61">
        <v>5</v>
      </c>
      <c r="AD13" s="61">
        <v>5</v>
      </c>
      <c r="AE13" s="61">
        <v>6</v>
      </c>
      <c r="AF13" s="61">
        <v>6</v>
      </c>
      <c r="AG13" s="61">
        <v>6</v>
      </c>
      <c r="AH13" s="61">
        <v>6</v>
      </c>
      <c r="AI13" s="61">
        <v>7</v>
      </c>
      <c r="AJ13" s="61">
        <v>7</v>
      </c>
      <c r="AK13" s="61">
        <v>7</v>
      </c>
      <c r="AL13" s="61">
        <v>7</v>
      </c>
      <c r="AM13" s="61">
        <v>8</v>
      </c>
      <c r="AN13" s="61">
        <v>8</v>
      </c>
      <c r="AO13" s="61">
        <v>8</v>
      </c>
      <c r="AP13" s="61">
        <v>8</v>
      </c>
      <c r="AQ13" s="106"/>
      <c r="AR13" s="172"/>
    </row>
    <row r="14" spans="1:44" s="26" customFormat="1" ht="10.5" customHeight="1" x14ac:dyDescent="0.35">
      <c r="A14" s="195"/>
      <c r="B14" s="203"/>
      <c r="C14" s="203"/>
      <c r="D14" s="203"/>
      <c r="E14" s="203"/>
      <c r="F14" s="205">
        <v>-14</v>
      </c>
      <c r="G14" s="205">
        <v>-15</v>
      </c>
      <c r="H14" s="197">
        <v>-16</v>
      </c>
      <c r="I14" s="106"/>
      <c r="J14" s="61">
        <v>1</v>
      </c>
      <c r="K14" s="61">
        <v>1</v>
      </c>
      <c r="L14" s="61">
        <v>1</v>
      </c>
      <c r="M14" s="61">
        <v>1</v>
      </c>
      <c r="N14" s="61">
        <v>1</v>
      </c>
      <c r="O14" s="61">
        <v>1</v>
      </c>
      <c r="P14" s="61">
        <v>2</v>
      </c>
      <c r="Q14" s="61">
        <v>2</v>
      </c>
      <c r="R14" s="61">
        <v>2</v>
      </c>
      <c r="S14" s="61">
        <v>2</v>
      </c>
      <c r="T14" s="61">
        <v>3</v>
      </c>
      <c r="U14" s="61">
        <v>3</v>
      </c>
      <c r="V14" s="61">
        <v>3</v>
      </c>
      <c r="W14" s="61">
        <v>3</v>
      </c>
      <c r="X14" s="61">
        <v>4</v>
      </c>
      <c r="Y14" s="61">
        <v>4</v>
      </c>
      <c r="Z14" s="61">
        <v>4</v>
      </c>
      <c r="AA14" s="61">
        <v>4</v>
      </c>
      <c r="AB14" s="61">
        <v>5</v>
      </c>
      <c r="AC14" s="61">
        <v>5</v>
      </c>
      <c r="AD14" s="61">
        <v>5</v>
      </c>
      <c r="AE14" s="61">
        <v>5</v>
      </c>
      <c r="AF14" s="61">
        <v>6</v>
      </c>
      <c r="AG14" s="61">
        <v>6</v>
      </c>
      <c r="AH14" s="61">
        <v>6</v>
      </c>
      <c r="AI14" s="61">
        <v>6</v>
      </c>
      <c r="AJ14" s="61">
        <v>7</v>
      </c>
      <c r="AK14" s="61">
        <v>7</v>
      </c>
      <c r="AL14" s="61">
        <v>7</v>
      </c>
      <c r="AM14" s="61">
        <v>7</v>
      </c>
      <c r="AN14" s="61">
        <v>8</v>
      </c>
      <c r="AO14" s="61">
        <v>8</v>
      </c>
      <c r="AP14" s="61">
        <v>8</v>
      </c>
      <c r="AQ14" s="106"/>
      <c r="AR14" s="172"/>
    </row>
    <row r="15" spans="1:44" s="26" customFormat="1" ht="10.5" customHeight="1" x14ac:dyDescent="0.35">
      <c r="A15" s="195"/>
      <c r="B15" s="203"/>
      <c r="C15" s="203"/>
      <c r="D15" s="203"/>
      <c r="E15" s="203"/>
      <c r="F15" s="205">
        <v>-17</v>
      </c>
      <c r="G15" s="205">
        <v>-18</v>
      </c>
      <c r="H15" s="197">
        <v>-19</v>
      </c>
      <c r="I15" s="106"/>
      <c r="J15" s="61">
        <v>1</v>
      </c>
      <c r="K15" s="61">
        <v>1</v>
      </c>
      <c r="L15" s="61">
        <v>1</v>
      </c>
      <c r="M15" s="61">
        <v>1</v>
      </c>
      <c r="N15" s="61">
        <v>1</v>
      </c>
      <c r="O15" s="61">
        <v>1</v>
      </c>
      <c r="P15" s="61">
        <v>1</v>
      </c>
      <c r="Q15" s="61">
        <v>2</v>
      </c>
      <c r="R15" s="61">
        <v>2</v>
      </c>
      <c r="S15" s="61">
        <v>2</v>
      </c>
      <c r="T15" s="61">
        <v>2</v>
      </c>
      <c r="U15" s="61">
        <v>3</v>
      </c>
      <c r="V15" s="61">
        <v>3</v>
      </c>
      <c r="W15" s="61">
        <v>3</v>
      </c>
      <c r="X15" s="61">
        <v>3</v>
      </c>
      <c r="Y15" s="61">
        <v>4</v>
      </c>
      <c r="Z15" s="61">
        <v>4</v>
      </c>
      <c r="AA15" s="61">
        <v>4</v>
      </c>
      <c r="AB15" s="61">
        <v>4</v>
      </c>
      <c r="AC15" s="61">
        <v>5</v>
      </c>
      <c r="AD15" s="61">
        <v>5</v>
      </c>
      <c r="AE15" s="61">
        <v>5</v>
      </c>
      <c r="AF15" s="61">
        <v>5</v>
      </c>
      <c r="AG15" s="61">
        <v>6</v>
      </c>
      <c r="AH15" s="61">
        <v>6</v>
      </c>
      <c r="AI15" s="61">
        <v>6</v>
      </c>
      <c r="AJ15" s="61">
        <v>6</v>
      </c>
      <c r="AK15" s="61">
        <v>7</v>
      </c>
      <c r="AL15" s="61">
        <v>7</v>
      </c>
      <c r="AM15" s="61">
        <v>7</v>
      </c>
      <c r="AN15" s="61">
        <v>7</v>
      </c>
      <c r="AO15" s="61">
        <v>8</v>
      </c>
      <c r="AP15" s="61">
        <v>8</v>
      </c>
      <c r="AQ15" s="106"/>
      <c r="AR15" s="172"/>
    </row>
    <row r="16" spans="1:44" s="26" customFormat="1" ht="10.5" customHeight="1" x14ac:dyDescent="0.35">
      <c r="A16" s="195"/>
      <c r="B16" s="203"/>
      <c r="C16" s="203"/>
      <c r="D16" s="203"/>
      <c r="E16" s="203"/>
      <c r="F16" s="205">
        <v>-20</v>
      </c>
      <c r="G16" s="205">
        <v>-21</v>
      </c>
      <c r="H16" s="197">
        <v>-22</v>
      </c>
      <c r="I16" s="106"/>
      <c r="J16" s="61">
        <v>1</v>
      </c>
      <c r="K16" s="61">
        <v>1</v>
      </c>
      <c r="L16" s="61">
        <v>1</v>
      </c>
      <c r="M16" s="61">
        <v>1</v>
      </c>
      <c r="N16" s="61">
        <v>1</v>
      </c>
      <c r="O16" s="61">
        <v>1</v>
      </c>
      <c r="P16" s="61">
        <v>1</v>
      </c>
      <c r="Q16" s="61">
        <v>1</v>
      </c>
      <c r="R16" s="61">
        <v>2</v>
      </c>
      <c r="S16" s="61">
        <v>2</v>
      </c>
      <c r="T16" s="61">
        <v>2</v>
      </c>
      <c r="U16" s="61">
        <v>2</v>
      </c>
      <c r="V16" s="61">
        <v>3</v>
      </c>
      <c r="W16" s="61">
        <v>3</v>
      </c>
      <c r="X16" s="61">
        <v>3</v>
      </c>
      <c r="Y16" s="61">
        <v>3</v>
      </c>
      <c r="Z16" s="61">
        <v>4</v>
      </c>
      <c r="AA16" s="61">
        <v>4</v>
      </c>
      <c r="AB16" s="61">
        <v>4</v>
      </c>
      <c r="AC16" s="61">
        <v>4</v>
      </c>
      <c r="AD16" s="61">
        <v>5</v>
      </c>
      <c r="AE16" s="61">
        <v>5</v>
      </c>
      <c r="AF16" s="61">
        <v>5</v>
      </c>
      <c r="AG16" s="61">
        <v>5</v>
      </c>
      <c r="AH16" s="61">
        <v>6</v>
      </c>
      <c r="AI16" s="61">
        <v>6</v>
      </c>
      <c r="AJ16" s="61">
        <v>6</v>
      </c>
      <c r="AK16" s="61">
        <v>6</v>
      </c>
      <c r="AL16" s="61">
        <v>7</v>
      </c>
      <c r="AM16" s="61">
        <v>7</v>
      </c>
      <c r="AN16" s="61">
        <v>7</v>
      </c>
      <c r="AO16" s="61">
        <v>7</v>
      </c>
      <c r="AP16" s="61">
        <v>8</v>
      </c>
      <c r="AQ16" s="106"/>
      <c r="AR16" s="172"/>
    </row>
    <row r="17" spans="1:44" s="26" customFormat="1" ht="10.5" customHeight="1" x14ac:dyDescent="0.35">
      <c r="A17" s="195"/>
      <c r="B17" s="203"/>
      <c r="C17" s="203"/>
      <c r="D17" s="203"/>
      <c r="E17" s="203"/>
      <c r="F17" s="205">
        <v>-23</v>
      </c>
      <c r="G17" s="205">
        <v>-24</v>
      </c>
      <c r="H17" s="197">
        <v>-25</v>
      </c>
      <c r="I17" s="106"/>
      <c r="J17" s="61">
        <v>1</v>
      </c>
      <c r="K17" s="61">
        <v>1</v>
      </c>
      <c r="L17" s="61">
        <v>1</v>
      </c>
      <c r="M17" s="61">
        <v>1</v>
      </c>
      <c r="N17" s="61">
        <v>1</v>
      </c>
      <c r="O17" s="61">
        <v>1</v>
      </c>
      <c r="P17" s="61">
        <v>1</v>
      </c>
      <c r="Q17" s="61">
        <v>1</v>
      </c>
      <c r="R17" s="61">
        <v>1</v>
      </c>
      <c r="S17" s="61">
        <v>2</v>
      </c>
      <c r="T17" s="61">
        <v>2</v>
      </c>
      <c r="U17" s="61">
        <v>2</v>
      </c>
      <c r="V17" s="61">
        <v>2</v>
      </c>
      <c r="W17" s="61">
        <v>3</v>
      </c>
      <c r="X17" s="61">
        <v>3</v>
      </c>
      <c r="Y17" s="61">
        <v>3</v>
      </c>
      <c r="Z17" s="61">
        <v>3</v>
      </c>
      <c r="AA17" s="61">
        <v>4</v>
      </c>
      <c r="AB17" s="61">
        <v>4</v>
      </c>
      <c r="AC17" s="61">
        <v>4</v>
      </c>
      <c r="AD17" s="61">
        <v>4</v>
      </c>
      <c r="AE17" s="61">
        <v>5</v>
      </c>
      <c r="AF17" s="61">
        <v>5</v>
      </c>
      <c r="AG17" s="61">
        <v>5</v>
      </c>
      <c r="AH17" s="61">
        <v>5</v>
      </c>
      <c r="AI17" s="61">
        <v>6</v>
      </c>
      <c r="AJ17" s="61">
        <v>6</v>
      </c>
      <c r="AK17" s="61">
        <v>6</v>
      </c>
      <c r="AL17" s="61">
        <v>6</v>
      </c>
      <c r="AM17" s="61">
        <v>7</v>
      </c>
      <c r="AN17" s="61">
        <v>7</v>
      </c>
      <c r="AO17" s="61">
        <v>7</v>
      </c>
      <c r="AP17" s="61">
        <v>7</v>
      </c>
      <c r="AQ17" s="106"/>
      <c r="AR17" s="172"/>
    </row>
    <row r="18" spans="1:44" s="26" customFormat="1" ht="10.5" customHeight="1" x14ac:dyDescent="0.35">
      <c r="A18" s="195"/>
      <c r="B18" s="203"/>
      <c r="C18" s="203"/>
      <c r="D18" s="203"/>
      <c r="E18" s="203"/>
      <c r="F18" s="205">
        <v>-26</v>
      </c>
      <c r="G18" s="205">
        <v>-27</v>
      </c>
      <c r="H18" s="197">
        <v>-28</v>
      </c>
      <c r="I18" s="106"/>
      <c r="J18" s="61">
        <v>1</v>
      </c>
      <c r="K18" s="61">
        <v>1</v>
      </c>
      <c r="L18" s="61">
        <v>1</v>
      </c>
      <c r="M18" s="61">
        <v>1</v>
      </c>
      <c r="N18" s="61">
        <v>1</v>
      </c>
      <c r="O18" s="61">
        <v>1</v>
      </c>
      <c r="P18" s="61">
        <v>1</v>
      </c>
      <c r="Q18" s="61">
        <v>1</v>
      </c>
      <c r="R18" s="61">
        <v>1</v>
      </c>
      <c r="S18" s="61">
        <v>1</v>
      </c>
      <c r="T18" s="61">
        <v>2</v>
      </c>
      <c r="U18" s="61">
        <v>2</v>
      </c>
      <c r="V18" s="61">
        <v>2</v>
      </c>
      <c r="W18" s="61">
        <v>2</v>
      </c>
      <c r="X18" s="61">
        <v>3</v>
      </c>
      <c r="Y18" s="61">
        <v>3</v>
      </c>
      <c r="Z18" s="61">
        <v>3</v>
      </c>
      <c r="AA18" s="61">
        <v>3</v>
      </c>
      <c r="AB18" s="61">
        <v>4</v>
      </c>
      <c r="AC18" s="61">
        <v>4</v>
      </c>
      <c r="AD18" s="61">
        <v>4</v>
      </c>
      <c r="AE18" s="61">
        <v>4</v>
      </c>
      <c r="AF18" s="61">
        <v>5</v>
      </c>
      <c r="AG18" s="61">
        <v>5</v>
      </c>
      <c r="AH18" s="61">
        <v>5</v>
      </c>
      <c r="AI18" s="61">
        <v>5</v>
      </c>
      <c r="AJ18" s="61">
        <v>6</v>
      </c>
      <c r="AK18" s="61">
        <v>6</v>
      </c>
      <c r="AL18" s="61">
        <v>6</v>
      </c>
      <c r="AM18" s="61">
        <v>6</v>
      </c>
      <c r="AN18" s="61">
        <v>7</v>
      </c>
      <c r="AO18" s="61">
        <v>7</v>
      </c>
      <c r="AP18" s="61">
        <v>7</v>
      </c>
      <c r="AQ18" s="106"/>
      <c r="AR18" s="172"/>
    </row>
    <row r="19" spans="1:44" s="26" customFormat="1" ht="10.5" customHeight="1" x14ac:dyDescent="0.35">
      <c r="A19" s="195"/>
      <c r="B19" s="203"/>
      <c r="C19" s="203"/>
      <c r="D19" s="203"/>
      <c r="E19" s="203"/>
      <c r="F19" s="205">
        <v>-29</v>
      </c>
      <c r="G19" s="205">
        <v>-30</v>
      </c>
      <c r="H19" s="197">
        <v>-31</v>
      </c>
      <c r="I19" s="106"/>
      <c r="J19" s="61">
        <v>1</v>
      </c>
      <c r="K19" s="61">
        <v>1</v>
      </c>
      <c r="L19" s="61">
        <v>1</v>
      </c>
      <c r="M19" s="61">
        <v>1</v>
      </c>
      <c r="N19" s="61">
        <v>1</v>
      </c>
      <c r="O19" s="61">
        <v>1</v>
      </c>
      <c r="P19" s="61">
        <v>1</v>
      </c>
      <c r="Q19" s="61">
        <v>1</v>
      </c>
      <c r="R19" s="61">
        <v>1</v>
      </c>
      <c r="S19" s="61">
        <v>1</v>
      </c>
      <c r="T19" s="61">
        <v>1</v>
      </c>
      <c r="U19" s="61">
        <v>2</v>
      </c>
      <c r="V19" s="61">
        <v>2</v>
      </c>
      <c r="W19" s="61">
        <v>2</v>
      </c>
      <c r="X19" s="61">
        <v>2</v>
      </c>
      <c r="Y19" s="61">
        <v>3</v>
      </c>
      <c r="Z19" s="61">
        <v>3</v>
      </c>
      <c r="AA19" s="61">
        <v>3</v>
      </c>
      <c r="AB19" s="61">
        <v>3</v>
      </c>
      <c r="AC19" s="61">
        <v>4</v>
      </c>
      <c r="AD19" s="61">
        <v>4</v>
      </c>
      <c r="AE19" s="61">
        <v>4</v>
      </c>
      <c r="AF19" s="61">
        <v>4</v>
      </c>
      <c r="AG19" s="61">
        <v>5</v>
      </c>
      <c r="AH19" s="61">
        <v>5</v>
      </c>
      <c r="AI19" s="61">
        <v>5</v>
      </c>
      <c r="AJ19" s="61">
        <v>5</v>
      </c>
      <c r="AK19" s="61">
        <v>6</v>
      </c>
      <c r="AL19" s="61">
        <v>6</v>
      </c>
      <c r="AM19" s="61">
        <v>6</v>
      </c>
      <c r="AN19" s="61">
        <v>6</v>
      </c>
      <c r="AO19" s="61">
        <v>7</v>
      </c>
      <c r="AP19" s="61">
        <v>7</v>
      </c>
      <c r="AQ19" s="106"/>
      <c r="AR19" s="172"/>
    </row>
    <row r="20" spans="1:44" s="26" customFormat="1" ht="10.5" customHeight="1" x14ac:dyDescent="0.35">
      <c r="A20" s="195"/>
      <c r="B20" s="203"/>
      <c r="C20" s="203"/>
      <c r="D20" s="203"/>
      <c r="E20" s="203"/>
      <c r="F20" s="205">
        <v>-32</v>
      </c>
      <c r="G20" s="205">
        <v>-33</v>
      </c>
      <c r="H20" s="197">
        <v>-34</v>
      </c>
      <c r="I20" s="106"/>
      <c r="J20" s="61">
        <v>1</v>
      </c>
      <c r="K20" s="61">
        <v>1</v>
      </c>
      <c r="L20" s="61">
        <v>1</v>
      </c>
      <c r="M20" s="61">
        <v>1</v>
      </c>
      <c r="N20" s="61">
        <v>1</v>
      </c>
      <c r="O20" s="61">
        <v>1</v>
      </c>
      <c r="P20" s="61">
        <v>1</v>
      </c>
      <c r="Q20" s="61">
        <v>1</v>
      </c>
      <c r="R20" s="61">
        <v>1</v>
      </c>
      <c r="S20" s="61">
        <v>1</v>
      </c>
      <c r="T20" s="61">
        <v>1</v>
      </c>
      <c r="U20" s="61">
        <v>1</v>
      </c>
      <c r="V20" s="61">
        <v>2</v>
      </c>
      <c r="W20" s="61">
        <v>2</v>
      </c>
      <c r="X20" s="61">
        <v>2</v>
      </c>
      <c r="Y20" s="61">
        <v>2</v>
      </c>
      <c r="Z20" s="61">
        <v>3</v>
      </c>
      <c r="AA20" s="61">
        <v>3</v>
      </c>
      <c r="AB20" s="61">
        <v>3</v>
      </c>
      <c r="AC20" s="61">
        <v>3</v>
      </c>
      <c r="AD20" s="61">
        <v>4</v>
      </c>
      <c r="AE20" s="61">
        <v>4</v>
      </c>
      <c r="AF20" s="61">
        <v>4</v>
      </c>
      <c r="AG20" s="61">
        <v>4</v>
      </c>
      <c r="AH20" s="61">
        <v>5</v>
      </c>
      <c r="AI20" s="61">
        <v>5</v>
      </c>
      <c r="AJ20" s="61">
        <v>5</v>
      </c>
      <c r="AK20" s="61">
        <v>5</v>
      </c>
      <c r="AL20" s="61">
        <v>6</v>
      </c>
      <c r="AM20" s="61">
        <v>6</v>
      </c>
      <c r="AN20" s="61">
        <v>6</v>
      </c>
      <c r="AO20" s="61">
        <v>6</v>
      </c>
      <c r="AP20" s="61">
        <v>7</v>
      </c>
      <c r="AQ20" s="106"/>
      <c r="AR20" s="172"/>
    </row>
    <row r="21" spans="1:44" s="26" customFormat="1" ht="10.5" customHeight="1" x14ac:dyDescent="0.35">
      <c r="A21" s="195"/>
      <c r="B21" s="203"/>
      <c r="C21" s="203"/>
      <c r="D21" s="203"/>
      <c r="E21" s="203"/>
      <c r="F21" s="205">
        <v>-35</v>
      </c>
      <c r="G21" s="205">
        <v>-36</v>
      </c>
      <c r="H21" s="197">
        <v>-37</v>
      </c>
      <c r="I21" s="106"/>
      <c r="J21" s="61">
        <v>1</v>
      </c>
      <c r="K21" s="61">
        <v>1</v>
      </c>
      <c r="L21" s="61">
        <v>1</v>
      </c>
      <c r="M21" s="61">
        <v>1</v>
      </c>
      <c r="N21" s="61">
        <v>1</v>
      </c>
      <c r="O21" s="61">
        <v>1</v>
      </c>
      <c r="P21" s="61">
        <v>1</v>
      </c>
      <c r="Q21" s="61">
        <v>1</v>
      </c>
      <c r="R21" s="61">
        <v>1</v>
      </c>
      <c r="S21" s="61">
        <v>1</v>
      </c>
      <c r="T21" s="61">
        <v>1</v>
      </c>
      <c r="U21" s="61">
        <v>1</v>
      </c>
      <c r="V21" s="61">
        <v>1</v>
      </c>
      <c r="W21" s="61">
        <v>2</v>
      </c>
      <c r="X21" s="61">
        <v>2</v>
      </c>
      <c r="Y21" s="61">
        <v>2</v>
      </c>
      <c r="Z21" s="61">
        <v>2</v>
      </c>
      <c r="AA21" s="61">
        <v>3</v>
      </c>
      <c r="AB21" s="61">
        <v>3</v>
      </c>
      <c r="AC21" s="61">
        <v>3</v>
      </c>
      <c r="AD21" s="61">
        <v>3</v>
      </c>
      <c r="AE21" s="61">
        <v>4</v>
      </c>
      <c r="AF21" s="61">
        <v>4</v>
      </c>
      <c r="AG21" s="61">
        <v>4</v>
      </c>
      <c r="AH21" s="61">
        <v>4</v>
      </c>
      <c r="AI21" s="61">
        <v>5</v>
      </c>
      <c r="AJ21" s="61">
        <v>5</v>
      </c>
      <c r="AK21" s="61">
        <v>5</v>
      </c>
      <c r="AL21" s="61">
        <v>5</v>
      </c>
      <c r="AM21" s="61">
        <v>6</v>
      </c>
      <c r="AN21" s="61">
        <v>6</v>
      </c>
      <c r="AO21" s="61">
        <v>6</v>
      </c>
      <c r="AP21" s="61">
        <v>6</v>
      </c>
      <c r="AQ21" s="106"/>
      <c r="AR21" s="172"/>
    </row>
    <row r="22" spans="1:44" s="26" customFormat="1" ht="10.5" customHeight="1" x14ac:dyDescent="0.35">
      <c r="A22" s="195"/>
      <c r="B22" s="203"/>
      <c r="C22" s="203"/>
      <c r="D22" s="203"/>
      <c r="E22" s="203"/>
      <c r="F22" s="205">
        <v>-38</v>
      </c>
      <c r="G22" s="205">
        <v>-39</v>
      </c>
      <c r="H22" s="197">
        <v>-40</v>
      </c>
      <c r="I22" s="106"/>
      <c r="J22" s="61">
        <v>1</v>
      </c>
      <c r="K22" s="61">
        <v>1</v>
      </c>
      <c r="L22" s="61">
        <v>1</v>
      </c>
      <c r="M22" s="61">
        <v>1</v>
      </c>
      <c r="N22" s="61">
        <v>1</v>
      </c>
      <c r="O22" s="61">
        <v>1</v>
      </c>
      <c r="P22" s="61">
        <v>1</v>
      </c>
      <c r="Q22" s="61">
        <v>1</v>
      </c>
      <c r="R22" s="61">
        <v>1</v>
      </c>
      <c r="S22" s="61">
        <v>1</v>
      </c>
      <c r="T22" s="61">
        <v>1</v>
      </c>
      <c r="U22" s="61">
        <v>1</v>
      </c>
      <c r="V22" s="61">
        <v>1</v>
      </c>
      <c r="W22" s="61">
        <v>1</v>
      </c>
      <c r="X22" s="61">
        <v>2</v>
      </c>
      <c r="Y22" s="61">
        <v>2</v>
      </c>
      <c r="Z22" s="61">
        <v>2</v>
      </c>
      <c r="AA22" s="61">
        <v>2</v>
      </c>
      <c r="AB22" s="61">
        <v>3</v>
      </c>
      <c r="AC22" s="61">
        <v>3</v>
      </c>
      <c r="AD22" s="61">
        <v>3</v>
      </c>
      <c r="AE22" s="61">
        <v>3</v>
      </c>
      <c r="AF22" s="61">
        <v>4</v>
      </c>
      <c r="AG22" s="61">
        <v>4</v>
      </c>
      <c r="AH22" s="61">
        <v>4</v>
      </c>
      <c r="AI22" s="61">
        <v>4</v>
      </c>
      <c r="AJ22" s="61">
        <v>5</v>
      </c>
      <c r="AK22" s="61">
        <v>5</v>
      </c>
      <c r="AL22" s="61">
        <v>5</v>
      </c>
      <c r="AM22" s="61">
        <v>5</v>
      </c>
      <c r="AN22" s="61">
        <v>6</v>
      </c>
      <c r="AO22" s="61">
        <v>6</v>
      </c>
      <c r="AP22" s="61">
        <v>6</v>
      </c>
      <c r="AQ22" s="106"/>
      <c r="AR22" s="172"/>
    </row>
    <row r="23" spans="1:44" s="26" customFormat="1" ht="10.5" customHeight="1" x14ac:dyDescent="0.35">
      <c r="A23" s="195"/>
      <c r="B23" s="203"/>
      <c r="C23" s="203"/>
      <c r="D23" s="203"/>
      <c r="E23" s="203"/>
      <c r="F23" s="205">
        <v>-41</v>
      </c>
      <c r="G23" s="205">
        <v>-42</v>
      </c>
      <c r="H23" s="197">
        <v>-43</v>
      </c>
      <c r="I23" s="106"/>
      <c r="J23" s="61">
        <v>1</v>
      </c>
      <c r="K23" s="61">
        <v>1</v>
      </c>
      <c r="L23" s="61">
        <v>1</v>
      </c>
      <c r="M23" s="61">
        <v>1</v>
      </c>
      <c r="N23" s="61">
        <v>1</v>
      </c>
      <c r="O23" s="61">
        <v>1</v>
      </c>
      <c r="P23" s="61">
        <v>1</v>
      </c>
      <c r="Q23" s="61">
        <v>1</v>
      </c>
      <c r="R23" s="61">
        <v>1</v>
      </c>
      <c r="S23" s="61">
        <v>1</v>
      </c>
      <c r="T23" s="61">
        <v>1</v>
      </c>
      <c r="U23" s="61">
        <v>1</v>
      </c>
      <c r="V23" s="61">
        <v>1</v>
      </c>
      <c r="W23" s="61">
        <v>1</v>
      </c>
      <c r="X23" s="61">
        <v>1</v>
      </c>
      <c r="Y23" s="61">
        <v>2</v>
      </c>
      <c r="Z23" s="61">
        <v>2</v>
      </c>
      <c r="AA23" s="61">
        <v>2</v>
      </c>
      <c r="AB23" s="61">
        <v>2</v>
      </c>
      <c r="AC23" s="61">
        <v>3</v>
      </c>
      <c r="AD23" s="61">
        <v>3</v>
      </c>
      <c r="AE23" s="61">
        <v>3</v>
      </c>
      <c r="AF23" s="61">
        <v>3</v>
      </c>
      <c r="AG23" s="61">
        <v>4</v>
      </c>
      <c r="AH23" s="61">
        <v>4</v>
      </c>
      <c r="AI23" s="61">
        <v>4</v>
      </c>
      <c r="AJ23" s="61">
        <v>4</v>
      </c>
      <c r="AK23" s="61">
        <v>5</v>
      </c>
      <c r="AL23" s="61">
        <v>5</v>
      </c>
      <c r="AM23" s="61">
        <v>5</v>
      </c>
      <c r="AN23" s="61">
        <v>5</v>
      </c>
      <c r="AO23" s="61">
        <v>6</v>
      </c>
      <c r="AP23" s="61">
        <v>6</v>
      </c>
      <c r="AQ23" s="106"/>
      <c r="AR23" s="172"/>
    </row>
    <row r="24" spans="1:44" s="26" customFormat="1" ht="10.5" customHeight="1" x14ac:dyDescent="0.35">
      <c r="A24" s="195"/>
      <c r="B24" s="203"/>
      <c r="C24" s="203"/>
      <c r="D24" s="203"/>
      <c r="E24" s="203"/>
      <c r="F24" s="205">
        <v>-44</v>
      </c>
      <c r="G24" s="205">
        <v>-45</v>
      </c>
      <c r="H24" s="197">
        <v>-46</v>
      </c>
      <c r="I24" s="106"/>
      <c r="J24" s="61">
        <v>1</v>
      </c>
      <c r="K24" s="61">
        <v>1</v>
      </c>
      <c r="L24" s="61">
        <v>1</v>
      </c>
      <c r="M24" s="61">
        <v>1</v>
      </c>
      <c r="N24" s="61">
        <v>1</v>
      </c>
      <c r="O24" s="61">
        <v>1</v>
      </c>
      <c r="P24" s="61">
        <v>1</v>
      </c>
      <c r="Q24" s="61">
        <v>1</v>
      </c>
      <c r="R24" s="61">
        <v>1</v>
      </c>
      <c r="S24" s="61">
        <v>1</v>
      </c>
      <c r="T24" s="61">
        <v>1</v>
      </c>
      <c r="U24" s="61">
        <v>1</v>
      </c>
      <c r="V24" s="61">
        <v>1</v>
      </c>
      <c r="W24" s="61">
        <v>1</v>
      </c>
      <c r="X24" s="61">
        <v>1</v>
      </c>
      <c r="Y24" s="61">
        <v>1</v>
      </c>
      <c r="Z24" s="61">
        <v>2</v>
      </c>
      <c r="AA24" s="61">
        <v>2</v>
      </c>
      <c r="AB24" s="61">
        <v>2</v>
      </c>
      <c r="AC24" s="61">
        <v>2</v>
      </c>
      <c r="AD24" s="61">
        <v>3</v>
      </c>
      <c r="AE24" s="61">
        <v>3</v>
      </c>
      <c r="AF24" s="61">
        <v>3</v>
      </c>
      <c r="AG24" s="61">
        <v>3</v>
      </c>
      <c r="AH24" s="61">
        <v>4</v>
      </c>
      <c r="AI24" s="61">
        <v>4</v>
      </c>
      <c r="AJ24" s="61">
        <v>4</v>
      </c>
      <c r="AK24" s="61">
        <v>4</v>
      </c>
      <c r="AL24" s="61">
        <v>5</v>
      </c>
      <c r="AM24" s="61">
        <v>5</v>
      </c>
      <c r="AN24" s="61">
        <v>5</v>
      </c>
      <c r="AO24" s="61">
        <v>5</v>
      </c>
      <c r="AP24" s="61">
        <v>6</v>
      </c>
      <c r="AQ24" s="106"/>
      <c r="AR24" s="172"/>
    </row>
    <row r="25" spans="1:44" s="26" customFormat="1" ht="10.5" customHeight="1" x14ac:dyDescent="0.35">
      <c r="A25" s="195"/>
      <c r="B25" s="203"/>
      <c r="C25" s="203"/>
      <c r="D25" s="203"/>
      <c r="E25" s="203"/>
      <c r="F25" s="205">
        <v>-47</v>
      </c>
      <c r="G25" s="205">
        <v>-48</v>
      </c>
      <c r="H25" s="197">
        <v>-49</v>
      </c>
      <c r="I25" s="106"/>
      <c r="J25" s="61">
        <v>1</v>
      </c>
      <c r="K25" s="61">
        <v>1</v>
      </c>
      <c r="L25" s="61">
        <v>1</v>
      </c>
      <c r="M25" s="61">
        <v>1</v>
      </c>
      <c r="N25" s="61">
        <v>1</v>
      </c>
      <c r="O25" s="61">
        <v>1</v>
      </c>
      <c r="P25" s="61">
        <v>1</v>
      </c>
      <c r="Q25" s="61">
        <v>1</v>
      </c>
      <c r="R25" s="61">
        <v>1</v>
      </c>
      <c r="S25" s="61">
        <v>1</v>
      </c>
      <c r="T25" s="61">
        <v>1</v>
      </c>
      <c r="U25" s="61">
        <v>1</v>
      </c>
      <c r="V25" s="61">
        <v>1</v>
      </c>
      <c r="W25" s="61">
        <v>1</v>
      </c>
      <c r="X25" s="61">
        <v>1</v>
      </c>
      <c r="Y25" s="61">
        <v>1</v>
      </c>
      <c r="Z25" s="61">
        <v>1</v>
      </c>
      <c r="AA25" s="61">
        <v>2</v>
      </c>
      <c r="AB25" s="61">
        <v>2</v>
      </c>
      <c r="AC25" s="61">
        <v>2</v>
      </c>
      <c r="AD25" s="61">
        <v>2</v>
      </c>
      <c r="AE25" s="61">
        <v>3</v>
      </c>
      <c r="AF25" s="61">
        <v>3</v>
      </c>
      <c r="AG25" s="61">
        <v>3</v>
      </c>
      <c r="AH25" s="61">
        <v>3</v>
      </c>
      <c r="AI25" s="61">
        <v>4</v>
      </c>
      <c r="AJ25" s="61">
        <v>4</v>
      </c>
      <c r="AK25" s="61">
        <v>4</v>
      </c>
      <c r="AL25" s="61">
        <v>4</v>
      </c>
      <c r="AM25" s="61">
        <v>5</v>
      </c>
      <c r="AN25" s="61">
        <v>5</v>
      </c>
      <c r="AO25" s="61">
        <v>5</v>
      </c>
      <c r="AP25" s="61">
        <v>5</v>
      </c>
      <c r="AQ25" s="106"/>
      <c r="AR25" s="172"/>
    </row>
    <row r="26" spans="1:44" s="26" customFormat="1" ht="10.5" customHeight="1" x14ac:dyDescent="0.35">
      <c r="A26" s="195"/>
      <c r="B26" s="203"/>
      <c r="C26" s="203"/>
      <c r="D26" s="203"/>
      <c r="E26" s="203"/>
      <c r="F26" s="205">
        <v>-50</v>
      </c>
      <c r="G26" s="205">
        <v>-51</v>
      </c>
      <c r="H26" s="197">
        <v>-52</v>
      </c>
      <c r="I26" s="106"/>
      <c r="J26" s="61">
        <v>1</v>
      </c>
      <c r="K26" s="61">
        <v>1</v>
      </c>
      <c r="L26" s="61">
        <v>1</v>
      </c>
      <c r="M26" s="61">
        <v>1</v>
      </c>
      <c r="N26" s="61">
        <v>1</v>
      </c>
      <c r="O26" s="61">
        <v>1</v>
      </c>
      <c r="P26" s="61">
        <v>1</v>
      </c>
      <c r="Q26" s="61">
        <v>1</v>
      </c>
      <c r="R26" s="61">
        <v>1</v>
      </c>
      <c r="S26" s="61">
        <v>1</v>
      </c>
      <c r="T26" s="61">
        <v>1</v>
      </c>
      <c r="U26" s="61">
        <v>1</v>
      </c>
      <c r="V26" s="61">
        <v>1</v>
      </c>
      <c r="W26" s="61">
        <v>1</v>
      </c>
      <c r="X26" s="61">
        <v>1</v>
      </c>
      <c r="Y26" s="61">
        <v>1</v>
      </c>
      <c r="Z26" s="61">
        <v>1</v>
      </c>
      <c r="AA26" s="61">
        <v>1</v>
      </c>
      <c r="AB26" s="61">
        <v>2</v>
      </c>
      <c r="AC26" s="61">
        <v>2</v>
      </c>
      <c r="AD26" s="61">
        <v>2</v>
      </c>
      <c r="AE26" s="61">
        <v>2</v>
      </c>
      <c r="AF26" s="61">
        <v>3</v>
      </c>
      <c r="AG26" s="61">
        <v>3</v>
      </c>
      <c r="AH26" s="61">
        <v>3</v>
      </c>
      <c r="AI26" s="61">
        <v>3</v>
      </c>
      <c r="AJ26" s="61">
        <v>4</v>
      </c>
      <c r="AK26" s="61">
        <v>4</v>
      </c>
      <c r="AL26" s="61">
        <v>4</v>
      </c>
      <c r="AM26" s="61">
        <v>4</v>
      </c>
      <c r="AN26" s="61">
        <v>5</v>
      </c>
      <c r="AO26" s="61">
        <v>5</v>
      </c>
      <c r="AP26" s="61">
        <v>5</v>
      </c>
      <c r="AQ26" s="106"/>
      <c r="AR26" s="172"/>
    </row>
    <row r="27" spans="1:44" s="26" customFormat="1" ht="10.5" customHeight="1" x14ac:dyDescent="0.35">
      <c r="A27" s="195"/>
      <c r="B27" s="203"/>
      <c r="C27" s="203"/>
      <c r="D27" s="203"/>
      <c r="E27" s="203"/>
      <c r="F27" s="205">
        <v>-53</v>
      </c>
      <c r="G27" s="205">
        <v>-54</v>
      </c>
      <c r="H27" s="197">
        <v>-55</v>
      </c>
      <c r="I27" s="106"/>
      <c r="J27" s="61">
        <v>1</v>
      </c>
      <c r="K27" s="61">
        <v>1</v>
      </c>
      <c r="L27" s="61">
        <v>1</v>
      </c>
      <c r="M27" s="61">
        <v>1</v>
      </c>
      <c r="N27" s="61">
        <v>1</v>
      </c>
      <c r="O27" s="61">
        <v>1</v>
      </c>
      <c r="P27" s="61">
        <v>1</v>
      </c>
      <c r="Q27" s="61">
        <v>1</v>
      </c>
      <c r="R27" s="61">
        <v>1</v>
      </c>
      <c r="S27" s="61">
        <v>1</v>
      </c>
      <c r="T27" s="61">
        <v>1</v>
      </c>
      <c r="U27" s="61">
        <v>1</v>
      </c>
      <c r="V27" s="61">
        <v>1</v>
      </c>
      <c r="W27" s="61">
        <v>1</v>
      </c>
      <c r="X27" s="61">
        <v>1</v>
      </c>
      <c r="Y27" s="61">
        <v>1</v>
      </c>
      <c r="Z27" s="61">
        <v>1</v>
      </c>
      <c r="AA27" s="61">
        <v>1</v>
      </c>
      <c r="AB27" s="61">
        <v>1</v>
      </c>
      <c r="AC27" s="61">
        <v>2</v>
      </c>
      <c r="AD27" s="61">
        <v>2</v>
      </c>
      <c r="AE27" s="61">
        <v>2</v>
      </c>
      <c r="AF27" s="61">
        <v>2</v>
      </c>
      <c r="AG27" s="61">
        <v>3</v>
      </c>
      <c r="AH27" s="61">
        <v>3</v>
      </c>
      <c r="AI27" s="61">
        <v>3</v>
      </c>
      <c r="AJ27" s="61">
        <v>3</v>
      </c>
      <c r="AK27" s="61">
        <v>4</v>
      </c>
      <c r="AL27" s="61">
        <v>4</v>
      </c>
      <c r="AM27" s="61">
        <v>4</v>
      </c>
      <c r="AN27" s="61">
        <v>4</v>
      </c>
      <c r="AO27" s="61">
        <v>5</v>
      </c>
      <c r="AP27" s="61">
        <v>5</v>
      </c>
      <c r="AQ27" s="106"/>
      <c r="AR27" s="172"/>
    </row>
    <row r="28" spans="1:44" s="26" customFormat="1" ht="10.5" customHeight="1" x14ac:dyDescent="0.35">
      <c r="A28" s="195"/>
      <c r="B28" s="203"/>
      <c r="C28" s="203"/>
      <c r="D28" s="203"/>
      <c r="E28" s="203"/>
      <c r="F28" s="205">
        <v>-56</v>
      </c>
      <c r="G28" s="205">
        <v>-57</v>
      </c>
      <c r="H28" s="197">
        <v>-58</v>
      </c>
      <c r="I28" s="106"/>
      <c r="J28" s="61">
        <v>1</v>
      </c>
      <c r="K28" s="61">
        <v>1</v>
      </c>
      <c r="L28" s="61">
        <v>1</v>
      </c>
      <c r="M28" s="61">
        <v>1</v>
      </c>
      <c r="N28" s="61">
        <v>1</v>
      </c>
      <c r="O28" s="61">
        <v>1</v>
      </c>
      <c r="P28" s="61">
        <v>1</v>
      </c>
      <c r="Q28" s="61">
        <v>1</v>
      </c>
      <c r="R28" s="61">
        <v>1</v>
      </c>
      <c r="S28" s="61">
        <v>1</v>
      </c>
      <c r="T28" s="61">
        <v>1</v>
      </c>
      <c r="U28" s="61">
        <v>1</v>
      </c>
      <c r="V28" s="61">
        <v>1</v>
      </c>
      <c r="W28" s="61">
        <v>1</v>
      </c>
      <c r="X28" s="61">
        <v>1</v>
      </c>
      <c r="Y28" s="61">
        <v>1</v>
      </c>
      <c r="Z28" s="61">
        <v>1</v>
      </c>
      <c r="AA28" s="61">
        <v>1</v>
      </c>
      <c r="AB28" s="61">
        <v>1</v>
      </c>
      <c r="AC28" s="61">
        <v>1</v>
      </c>
      <c r="AD28" s="61">
        <v>2</v>
      </c>
      <c r="AE28" s="61">
        <v>2</v>
      </c>
      <c r="AF28" s="61">
        <v>2</v>
      </c>
      <c r="AG28" s="61">
        <v>2</v>
      </c>
      <c r="AH28" s="61">
        <v>3</v>
      </c>
      <c r="AI28" s="61">
        <v>3</v>
      </c>
      <c r="AJ28" s="61">
        <v>3</v>
      </c>
      <c r="AK28" s="61">
        <v>3</v>
      </c>
      <c r="AL28" s="61">
        <v>4</v>
      </c>
      <c r="AM28" s="61">
        <v>4</v>
      </c>
      <c r="AN28" s="61">
        <v>4</v>
      </c>
      <c r="AO28" s="61">
        <v>4</v>
      </c>
      <c r="AP28" s="61">
        <v>5</v>
      </c>
      <c r="AQ28" s="106"/>
      <c r="AR28" s="172"/>
    </row>
    <row r="29" spans="1:44" s="26" customFormat="1" ht="10.5" customHeight="1" x14ac:dyDescent="0.35">
      <c r="A29" s="195"/>
      <c r="B29" s="203"/>
      <c r="C29" s="203"/>
      <c r="D29" s="203"/>
      <c r="E29" s="203"/>
      <c r="F29" s="205">
        <v>-59</v>
      </c>
      <c r="G29" s="205">
        <v>-60</v>
      </c>
      <c r="H29" s="197">
        <v>-61</v>
      </c>
      <c r="I29" s="106"/>
      <c r="J29" s="61">
        <v>1</v>
      </c>
      <c r="K29" s="61">
        <v>1</v>
      </c>
      <c r="L29" s="61">
        <v>1</v>
      </c>
      <c r="M29" s="61">
        <v>1</v>
      </c>
      <c r="N29" s="61">
        <v>1</v>
      </c>
      <c r="O29" s="61">
        <v>1</v>
      </c>
      <c r="P29" s="61">
        <v>1</v>
      </c>
      <c r="Q29" s="61">
        <v>1</v>
      </c>
      <c r="R29" s="61">
        <v>1</v>
      </c>
      <c r="S29" s="61">
        <v>1</v>
      </c>
      <c r="T29" s="61">
        <v>1</v>
      </c>
      <c r="U29" s="61">
        <v>1</v>
      </c>
      <c r="V29" s="61">
        <v>1</v>
      </c>
      <c r="W29" s="61">
        <v>1</v>
      </c>
      <c r="X29" s="61">
        <v>1</v>
      </c>
      <c r="Y29" s="61">
        <v>1</v>
      </c>
      <c r="Z29" s="61">
        <v>1</v>
      </c>
      <c r="AA29" s="61">
        <v>1</v>
      </c>
      <c r="AB29" s="61">
        <v>1</v>
      </c>
      <c r="AC29" s="61">
        <v>1</v>
      </c>
      <c r="AD29" s="61">
        <v>1</v>
      </c>
      <c r="AE29" s="61">
        <v>2</v>
      </c>
      <c r="AF29" s="61">
        <v>2</v>
      </c>
      <c r="AG29" s="61">
        <v>2</v>
      </c>
      <c r="AH29" s="61">
        <v>2</v>
      </c>
      <c r="AI29" s="61">
        <v>3</v>
      </c>
      <c r="AJ29" s="61">
        <v>3</v>
      </c>
      <c r="AK29" s="61">
        <v>3</v>
      </c>
      <c r="AL29" s="61">
        <v>3</v>
      </c>
      <c r="AM29" s="61">
        <v>4</v>
      </c>
      <c r="AN29" s="61">
        <v>4</v>
      </c>
      <c r="AO29" s="61">
        <v>4</v>
      </c>
      <c r="AP29" s="61">
        <v>4</v>
      </c>
      <c r="AQ29" s="106"/>
      <c r="AR29" s="172"/>
    </row>
    <row r="30" spans="1:44" s="26" customFormat="1" ht="10.5" customHeight="1" x14ac:dyDescent="0.35">
      <c r="A30" s="195"/>
      <c r="B30" s="203"/>
      <c r="C30" s="203"/>
      <c r="D30" s="203"/>
      <c r="E30" s="203"/>
      <c r="F30" s="205">
        <v>-62</v>
      </c>
      <c r="G30" s="205">
        <v>-63</v>
      </c>
      <c r="H30" s="197">
        <v>-64</v>
      </c>
      <c r="I30" s="106"/>
      <c r="J30" s="61">
        <v>1</v>
      </c>
      <c r="K30" s="61">
        <v>1</v>
      </c>
      <c r="L30" s="61">
        <v>1</v>
      </c>
      <c r="M30" s="61">
        <v>1</v>
      </c>
      <c r="N30" s="61">
        <v>1</v>
      </c>
      <c r="O30" s="61">
        <v>1</v>
      </c>
      <c r="P30" s="61">
        <v>1</v>
      </c>
      <c r="Q30" s="61">
        <v>1</v>
      </c>
      <c r="R30" s="61">
        <v>1</v>
      </c>
      <c r="S30" s="61">
        <v>1</v>
      </c>
      <c r="T30" s="61">
        <v>1</v>
      </c>
      <c r="U30" s="61">
        <v>1</v>
      </c>
      <c r="V30" s="61">
        <v>1</v>
      </c>
      <c r="W30" s="61">
        <v>1</v>
      </c>
      <c r="X30" s="61">
        <v>1</v>
      </c>
      <c r="Y30" s="61">
        <v>1</v>
      </c>
      <c r="Z30" s="61">
        <v>1</v>
      </c>
      <c r="AA30" s="61">
        <v>1</v>
      </c>
      <c r="AB30" s="61">
        <v>1</v>
      </c>
      <c r="AC30" s="61">
        <v>1</v>
      </c>
      <c r="AD30" s="61">
        <v>1</v>
      </c>
      <c r="AE30" s="61">
        <v>1</v>
      </c>
      <c r="AF30" s="61">
        <v>2</v>
      </c>
      <c r="AG30" s="61">
        <v>2</v>
      </c>
      <c r="AH30" s="61">
        <v>2</v>
      </c>
      <c r="AI30" s="61">
        <v>2</v>
      </c>
      <c r="AJ30" s="61">
        <v>3</v>
      </c>
      <c r="AK30" s="61">
        <v>3</v>
      </c>
      <c r="AL30" s="61">
        <v>3</v>
      </c>
      <c r="AM30" s="61">
        <v>3</v>
      </c>
      <c r="AN30" s="61">
        <v>4</v>
      </c>
      <c r="AO30" s="61">
        <v>4</v>
      </c>
      <c r="AP30" s="61">
        <v>4</v>
      </c>
      <c r="AQ30" s="106"/>
      <c r="AR30" s="172"/>
    </row>
    <row r="31" spans="1:44" s="26" customFormat="1" ht="10.5" customHeight="1" thickBot="1" x14ac:dyDescent="0.4">
      <c r="A31" s="206"/>
      <c r="B31" s="207"/>
      <c r="C31" s="207"/>
      <c r="D31" s="207"/>
      <c r="E31" s="207"/>
      <c r="F31" s="514" t="s">
        <v>578</v>
      </c>
      <c r="G31" s="514"/>
      <c r="H31" s="208">
        <v>-65</v>
      </c>
      <c r="I31" s="106"/>
      <c r="J31" s="61">
        <v>1</v>
      </c>
      <c r="K31" s="61">
        <v>1</v>
      </c>
      <c r="L31" s="61">
        <v>1</v>
      </c>
      <c r="M31" s="61">
        <v>1</v>
      </c>
      <c r="N31" s="61">
        <v>1</v>
      </c>
      <c r="O31" s="61">
        <v>1</v>
      </c>
      <c r="P31" s="61">
        <v>1</v>
      </c>
      <c r="Q31" s="61">
        <v>1</v>
      </c>
      <c r="R31" s="61">
        <v>1</v>
      </c>
      <c r="S31" s="61">
        <v>1</v>
      </c>
      <c r="T31" s="61">
        <v>1</v>
      </c>
      <c r="U31" s="61">
        <v>1</v>
      </c>
      <c r="V31" s="61">
        <v>1</v>
      </c>
      <c r="W31" s="61">
        <v>1</v>
      </c>
      <c r="X31" s="61">
        <v>1</v>
      </c>
      <c r="Y31" s="61">
        <v>1</v>
      </c>
      <c r="Z31" s="61">
        <v>1</v>
      </c>
      <c r="AA31" s="61">
        <v>1</v>
      </c>
      <c r="AB31" s="61">
        <v>1</v>
      </c>
      <c r="AC31" s="61">
        <v>1</v>
      </c>
      <c r="AD31" s="61">
        <v>1</v>
      </c>
      <c r="AE31" s="61">
        <v>1</v>
      </c>
      <c r="AF31" s="61">
        <v>1</v>
      </c>
      <c r="AG31" s="61">
        <v>2</v>
      </c>
      <c r="AH31" s="61">
        <v>2</v>
      </c>
      <c r="AI31" s="61">
        <v>2</v>
      </c>
      <c r="AJ31" s="61">
        <v>2</v>
      </c>
      <c r="AK31" s="61">
        <v>3</v>
      </c>
      <c r="AL31" s="61">
        <v>3</v>
      </c>
      <c r="AM31" s="61">
        <v>3</v>
      </c>
      <c r="AN31" s="61">
        <v>3</v>
      </c>
      <c r="AO31" s="61">
        <v>4</v>
      </c>
      <c r="AP31" s="61">
        <v>4</v>
      </c>
      <c r="AQ31" s="106"/>
      <c r="AR31" s="172"/>
    </row>
    <row r="32" spans="1:44" s="26" customFormat="1" ht="0.75" customHeight="1" x14ac:dyDescent="0.35">
      <c r="I32" s="106"/>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8"/>
      <c r="AI32" s="108"/>
      <c r="AJ32" s="108"/>
      <c r="AK32" s="108"/>
      <c r="AL32" s="108"/>
      <c r="AM32" s="108"/>
      <c r="AN32" s="108"/>
      <c r="AO32" s="108"/>
      <c r="AP32" s="108"/>
      <c r="AQ32" s="106"/>
    </row>
    <row r="33" spans="1:46" s="26" customFormat="1" x14ac:dyDescent="0.35">
      <c r="F33" s="507"/>
      <c r="G33" s="507"/>
      <c r="H33" s="507"/>
      <c r="J33" s="105"/>
      <c r="K33" s="105"/>
      <c r="L33" s="105"/>
      <c r="M33" s="105"/>
      <c r="N33" s="105"/>
      <c r="O33" s="105"/>
      <c r="P33" s="105"/>
      <c r="Q33" s="105"/>
      <c r="R33" s="105"/>
      <c r="S33" s="105"/>
      <c r="T33" s="105"/>
      <c r="U33" s="105"/>
      <c r="V33" s="105"/>
      <c r="W33" s="105"/>
      <c r="X33" s="105"/>
      <c r="Y33" s="105"/>
      <c r="Z33" s="105"/>
      <c r="AA33" s="105"/>
      <c r="AB33" s="105"/>
      <c r="AC33" s="105"/>
      <c r="AD33" s="105"/>
      <c r="AE33" s="105"/>
      <c r="AF33" s="105"/>
      <c r="AG33" s="105"/>
      <c r="AH33" s="105"/>
      <c r="AI33" s="105"/>
      <c r="AJ33" s="105"/>
      <c r="AK33" s="105"/>
      <c r="AL33" s="105"/>
      <c r="AM33" s="105"/>
      <c r="AN33" s="105"/>
      <c r="AO33" s="105"/>
      <c r="AP33" s="105"/>
    </row>
    <row r="34" spans="1:46" s="26" customFormat="1" x14ac:dyDescent="0.35">
      <c r="J34" s="105"/>
      <c r="K34" s="105"/>
      <c r="L34" s="105"/>
      <c r="M34" s="105"/>
      <c r="N34" s="105"/>
      <c r="O34" s="105"/>
      <c r="P34" s="105"/>
      <c r="Q34" s="105"/>
      <c r="R34" s="105"/>
      <c r="S34" s="105"/>
      <c r="T34" s="105"/>
      <c r="U34" s="105"/>
      <c r="V34" s="105"/>
      <c r="W34" s="105"/>
      <c r="X34" s="105"/>
      <c r="Y34" s="105"/>
      <c r="Z34" s="105"/>
      <c r="AA34" s="105"/>
      <c r="AB34" s="105"/>
      <c r="AC34" s="105"/>
      <c r="AD34" s="105"/>
      <c r="AE34" s="105"/>
      <c r="AF34" s="105"/>
      <c r="AG34" s="105"/>
      <c r="AH34" s="105"/>
      <c r="AI34" s="105"/>
      <c r="AJ34" s="105"/>
      <c r="AK34" s="105"/>
      <c r="AL34" s="105"/>
      <c r="AM34" s="105"/>
      <c r="AN34" s="105"/>
      <c r="AO34" s="105"/>
      <c r="AP34" s="105"/>
    </row>
    <row r="35" spans="1:46" s="26" customFormat="1" ht="14.5" customHeight="1" x14ac:dyDescent="0.35">
      <c r="J35" s="105"/>
      <c r="K35" s="105"/>
      <c r="L35" s="105"/>
      <c r="M35" s="105"/>
      <c r="N35" s="105"/>
      <c r="O35" s="105"/>
      <c r="P35" s="105"/>
      <c r="Q35" s="105"/>
      <c r="R35" s="105"/>
      <c r="S35" s="105"/>
      <c r="T35" s="105"/>
      <c r="U35" s="105"/>
      <c r="V35" s="105"/>
      <c r="W35" s="105"/>
      <c r="X35" s="105"/>
      <c r="Y35" s="105"/>
      <c r="Z35" s="105"/>
      <c r="AA35" s="105"/>
      <c r="AB35" s="105"/>
      <c r="AC35" s="105"/>
      <c r="AD35" s="524" t="s">
        <v>582</v>
      </c>
      <c r="AE35" s="524"/>
      <c r="AF35" s="524"/>
      <c r="AG35" s="524"/>
      <c r="AH35" s="524"/>
      <c r="AI35" s="524"/>
      <c r="AJ35" s="524"/>
      <c r="AK35" s="524"/>
      <c r="AL35" s="524"/>
      <c r="AM35" s="524"/>
      <c r="AN35" s="105"/>
      <c r="AO35" s="517"/>
      <c r="AP35" s="518"/>
      <c r="AQ35" s="519"/>
    </row>
    <row r="36" spans="1:46" s="26" customFormat="1" ht="15.5" x14ac:dyDescent="0.35">
      <c r="A36" s="513" t="s">
        <v>348</v>
      </c>
      <c r="B36" s="513"/>
      <c r="C36" s="513"/>
      <c r="D36" s="513"/>
      <c r="E36" s="513"/>
      <c r="F36" s="513"/>
      <c r="G36" s="513"/>
      <c r="H36" s="513"/>
      <c r="I36" s="513"/>
      <c r="J36" s="513"/>
      <c r="K36" s="513"/>
      <c r="L36" s="513"/>
      <c r="M36" s="513"/>
      <c r="N36" s="513"/>
      <c r="O36" s="513"/>
      <c r="P36" s="513"/>
      <c r="Q36" s="513"/>
      <c r="R36" s="513"/>
      <c r="S36" s="513"/>
      <c r="T36" s="513"/>
      <c r="U36" s="513"/>
      <c r="V36" s="513"/>
      <c r="W36" s="105"/>
      <c r="X36" s="105"/>
      <c r="Y36" s="105"/>
      <c r="Z36" s="105"/>
      <c r="AA36" s="105"/>
      <c r="AB36" s="105"/>
      <c r="AC36" s="105"/>
      <c r="AD36" s="524"/>
      <c r="AE36" s="524"/>
      <c r="AF36" s="524"/>
      <c r="AG36" s="524"/>
      <c r="AH36" s="524"/>
      <c r="AI36" s="524"/>
      <c r="AJ36" s="524"/>
      <c r="AK36" s="524"/>
      <c r="AL36" s="524"/>
      <c r="AM36" s="524"/>
      <c r="AN36" s="105"/>
      <c r="AO36" s="520"/>
      <c r="AP36" s="521"/>
      <c r="AQ36" s="522"/>
    </row>
    <row r="37" spans="1:46" s="26" customFormat="1" x14ac:dyDescent="0.35">
      <c r="J37" s="105"/>
      <c r="K37" s="105"/>
      <c r="L37" s="105"/>
      <c r="M37" s="105"/>
      <c r="N37" s="105"/>
      <c r="O37" s="105"/>
      <c r="P37" s="105"/>
      <c r="Q37" s="105"/>
      <c r="R37" s="105"/>
      <c r="S37" s="105"/>
      <c r="T37" s="105"/>
      <c r="U37" s="105"/>
      <c r="V37" s="105"/>
      <c r="W37" s="105"/>
      <c r="X37" s="105"/>
      <c r="Y37" s="105"/>
      <c r="Z37" s="105"/>
      <c r="AA37" s="105"/>
      <c r="AB37" s="105"/>
      <c r="AC37" s="105"/>
      <c r="AD37" s="524"/>
      <c r="AE37" s="524"/>
      <c r="AF37" s="524"/>
      <c r="AG37" s="524"/>
      <c r="AH37" s="524"/>
      <c r="AI37" s="524"/>
      <c r="AJ37" s="524"/>
      <c r="AK37" s="524"/>
      <c r="AL37" s="524"/>
      <c r="AM37" s="524"/>
      <c r="AN37" s="105"/>
      <c r="AO37" s="523" t="s">
        <v>366</v>
      </c>
      <c r="AP37" s="523"/>
    </row>
    <row r="38" spans="1:46" s="26" customFormat="1" x14ac:dyDescent="0.3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105"/>
    </row>
    <row r="39" spans="1:46" s="26" customFormat="1" x14ac:dyDescent="0.35">
      <c r="B39" s="509" t="s">
        <v>349</v>
      </c>
      <c r="C39" s="509"/>
      <c r="D39" s="109"/>
      <c r="E39" s="109"/>
      <c r="F39" s="509" t="s">
        <v>350</v>
      </c>
      <c r="G39" s="509"/>
      <c r="H39" s="509"/>
      <c r="I39" s="509"/>
      <c r="J39" s="509"/>
      <c r="K39" s="171"/>
      <c r="L39" s="509" t="s">
        <v>351</v>
      </c>
      <c r="M39" s="509"/>
      <c r="N39" s="509"/>
      <c r="O39" s="509"/>
      <c r="P39" s="509"/>
      <c r="Q39" s="509"/>
      <c r="R39" s="509"/>
      <c r="S39" s="509"/>
      <c r="T39" s="509"/>
      <c r="U39" s="509"/>
      <c r="V39" s="509"/>
      <c r="W39" s="509"/>
      <c r="X39" s="171"/>
      <c r="Y39" s="509" t="s">
        <v>349</v>
      </c>
      <c r="Z39" s="509"/>
      <c r="AA39" s="109"/>
      <c r="AB39" s="109"/>
      <c r="AC39" s="509" t="s">
        <v>350</v>
      </c>
      <c r="AD39" s="509"/>
      <c r="AE39" s="509"/>
      <c r="AF39" s="509"/>
      <c r="AG39" s="509"/>
      <c r="AH39" s="171"/>
      <c r="AI39" s="509" t="s">
        <v>351</v>
      </c>
      <c r="AJ39" s="509"/>
      <c r="AK39" s="509"/>
      <c r="AL39" s="509"/>
      <c r="AM39" s="509"/>
      <c r="AN39" s="509"/>
      <c r="AO39" s="509"/>
      <c r="AP39" s="509"/>
      <c r="AQ39" s="509"/>
      <c r="AR39" s="509"/>
      <c r="AS39" s="509"/>
      <c r="AT39" s="509"/>
    </row>
    <row r="40" spans="1:46" s="26" customFormat="1" ht="6.75" customHeight="1" x14ac:dyDescent="0.35">
      <c r="J40" s="105"/>
      <c r="K40" s="105"/>
      <c r="L40" s="105"/>
      <c r="M40" s="105"/>
      <c r="N40" s="105"/>
      <c r="O40" s="105"/>
      <c r="P40" s="105"/>
      <c r="Q40" s="105"/>
      <c r="R40" s="105"/>
      <c r="S40" s="105"/>
      <c r="T40" s="105"/>
      <c r="U40" s="105"/>
      <c r="V40" s="105"/>
      <c r="W40" s="105"/>
      <c r="X40" s="105"/>
      <c r="AG40" s="105"/>
      <c r="AH40" s="105"/>
      <c r="AI40" s="105"/>
      <c r="AJ40" s="105"/>
      <c r="AK40" s="105"/>
      <c r="AL40" s="105"/>
      <c r="AM40" s="105"/>
      <c r="AN40" s="105"/>
      <c r="AO40" s="105"/>
      <c r="AP40" s="105"/>
      <c r="AQ40" s="105"/>
      <c r="AR40" s="105"/>
      <c r="AS40" s="105"/>
      <c r="AT40" s="105"/>
    </row>
    <row r="41" spans="1:46" s="26" customFormat="1" ht="14.5" customHeight="1" x14ac:dyDescent="0.35">
      <c r="B41" s="507">
        <v>1</v>
      </c>
      <c r="C41" s="507"/>
      <c r="F41" s="508" t="s">
        <v>352</v>
      </c>
      <c r="G41" s="508"/>
      <c r="H41" s="508"/>
      <c r="I41" s="508"/>
      <c r="J41" s="508"/>
      <c r="K41" s="105"/>
      <c r="L41" s="256" t="s">
        <v>357</v>
      </c>
      <c r="M41" s="256"/>
      <c r="N41" s="256"/>
      <c r="O41" s="256"/>
      <c r="P41" s="256"/>
      <c r="Q41" s="256"/>
      <c r="R41" s="256"/>
      <c r="S41" s="256"/>
      <c r="T41" s="256"/>
      <c r="U41" s="256"/>
      <c r="V41" s="256"/>
      <c r="W41" s="256"/>
      <c r="X41" s="105"/>
      <c r="Y41" s="507">
        <v>6</v>
      </c>
      <c r="Z41" s="507"/>
      <c r="AC41" s="508" t="s">
        <v>362</v>
      </c>
      <c r="AD41" s="508"/>
      <c r="AE41" s="508"/>
      <c r="AF41" s="508"/>
      <c r="AG41" s="508"/>
      <c r="AH41" s="105"/>
      <c r="AI41" s="256" t="s">
        <v>359</v>
      </c>
      <c r="AJ41" s="256"/>
      <c r="AK41" s="256"/>
      <c r="AL41" s="256"/>
      <c r="AM41" s="256"/>
      <c r="AN41" s="256"/>
      <c r="AO41" s="256"/>
      <c r="AP41" s="256"/>
      <c r="AQ41" s="256"/>
      <c r="AR41" s="256"/>
      <c r="AS41" s="256"/>
      <c r="AT41" s="256"/>
    </row>
    <row r="42" spans="1:46" s="26" customFormat="1" ht="14.5" customHeight="1" x14ac:dyDescent="0.35">
      <c r="B42" s="507">
        <v>2</v>
      </c>
      <c r="C42" s="507"/>
      <c r="F42" s="508" t="s">
        <v>353</v>
      </c>
      <c r="G42" s="508"/>
      <c r="H42" s="508"/>
      <c r="I42" s="508"/>
      <c r="J42" s="508"/>
      <c r="K42" s="105"/>
      <c r="L42" s="256"/>
      <c r="M42" s="256"/>
      <c r="N42" s="256"/>
      <c r="O42" s="256"/>
      <c r="P42" s="256"/>
      <c r="Q42" s="256"/>
      <c r="R42" s="256"/>
      <c r="S42" s="256"/>
      <c r="T42" s="256"/>
      <c r="U42" s="256"/>
      <c r="V42" s="256"/>
      <c r="W42" s="256"/>
      <c r="X42" s="105"/>
      <c r="Y42" s="507">
        <v>7</v>
      </c>
      <c r="Z42" s="507"/>
      <c r="AC42" s="508" t="s">
        <v>360</v>
      </c>
      <c r="AD42" s="508"/>
      <c r="AE42" s="508"/>
      <c r="AF42" s="508"/>
      <c r="AG42" s="508"/>
      <c r="AH42" s="105"/>
      <c r="AI42" s="256" t="s">
        <v>364</v>
      </c>
      <c r="AJ42" s="256"/>
      <c r="AK42" s="256"/>
      <c r="AL42" s="256"/>
      <c r="AM42" s="256"/>
      <c r="AN42" s="256"/>
      <c r="AO42" s="256"/>
      <c r="AP42" s="256"/>
      <c r="AQ42" s="256"/>
      <c r="AR42" s="256"/>
      <c r="AS42" s="256"/>
      <c r="AT42" s="256"/>
    </row>
    <row r="43" spans="1:46" s="26" customFormat="1" ht="14.5" customHeight="1" x14ac:dyDescent="0.35">
      <c r="B43" s="507">
        <v>3</v>
      </c>
      <c r="C43" s="507"/>
      <c r="F43" s="508" t="s">
        <v>354</v>
      </c>
      <c r="G43" s="508"/>
      <c r="H43" s="508"/>
      <c r="I43" s="508"/>
      <c r="J43" s="508"/>
      <c r="K43" s="105"/>
      <c r="L43" s="256" t="s">
        <v>358</v>
      </c>
      <c r="M43" s="256"/>
      <c r="N43" s="256"/>
      <c r="O43" s="256"/>
      <c r="P43" s="256"/>
      <c r="Q43" s="256"/>
      <c r="R43" s="256"/>
      <c r="S43" s="256"/>
      <c r="T43" s="256"/>
      <c r="U43" s="256"/>
      <c r="V43" s="256"/>
      <c r="W43" s="256"/>
      <c r="X43" s="105"/>
      <c r="Y43" s="507">
        <v>8</v>
      </c>
      <c r="Z43" s="507"/>
      <c r="AC43" s="508" t="s">
        <v>361</v>
      </c>
      <c r="AD43" s="508"/>
      <c r="AE43" s="508"/>
      <c r="AF43" s="508"/>
      <c r="AG43" s="508"/>
      <c r="AH43" s="105"/>
      <c r="AI43" s="256"/>
      <c r="AJ43" s="256"/>
      <c r="AK43" s="256"/>
      <c r="AL43" s="256"/>
      <c r="AM43" s="256"/>
      <c r="AN43" s="256"/>
      <c r="AO43" s="256"/>
      <c r="AP43" s="256"/>
      <c r="AQ43" s="256"/>
      <c r="AR43" s="256"/>
      <c r="AS43" s="256"/>
      <c r="AT43" s="256"/>
    </row>
    <row r="44" spans="1:46" s="26" customFormat="1" ht="15" customHeight="1" x14ac:dyDescent="0.35">
      <c r="B44" s="507">
        <v>4</v>
      </c>
      <c r="C44" s="507"/>
      <c r="F44" s="508" t="s">
        <v>355</v>
      </c>
      <c r="G44" s="508"/>
      <c r="H44" s="508"/>
      <c r="I44" s="508"/>
      <c r="J44" s="508"/>
      <c r="K44" s="105"/>
      <c r="L44" s="256"/>
      <c r="M44" s="256"/>
      <c r="N44" s="256"/>
      <c r="O44" s="256"/>
      <c r="P44" s="256"/>
      <c r="Q44" s="256"/>
      <c r="R44" s="256"/>
      <c r="S44" s="256"/>
      <c r="T44" s="256"/>
      <c r="U44" s="256"/>
      <c r="V44" s="256"/>
      <c r="W44" s="256"/>
      <c r="X44" s="105"/>
      <c r="Y44" s="507">
        <v>9</v>
      </c>
      <c r="Z44" s="507"/>
      <c r="AC44" s="508" t="s">
        <v>363</v>
      </c>
      <c r="AD44" s="508"/>
      <c r="AE44" s="508"/>
      <c r="AF44" s="508"/>
      <c r="AG44" s="508"/>
      <c r="AH44" s="105"/>
      <c r="AI44" s="495" t="s">
        <v>365</v>
      </c>
      <c r="AJ44" s="495"/>
      <c r="AK44" s="495"/>
      <c r="AL44" s="495"/>
      <c r="AM44" s="495"/>
      <c r="AN44" s="495"/>
      <c r="AO44" s="495"/>
      <c r="AP44" s="495"/>
      <c r="AQ44" s="495"/>
      <c r="AR44" s="495"/>
      <c r="AS44" s="495"/>
      <c r="AT44" s="495"/>
    </row>
    <row r="45" spans="1:46" s="26" customFormat="1" x14ac:dyDescent="0.35">
      <c r="B45" s="507">
        <v>5</v>
      </c>
      <c r="C45" s="507"/>
      <c r="F45" s="508" t="s">
        <v>356</v>
      </c>
      <c r="G45" s="508"/>
      <c r="H45" s="508"/>
      <c r="I45" s="508"/>
      <c r="J45" s="508"/>
      <c r="K45" s="105"/>
      <c r="L45" s="256" t="s">
        <v>359</v>
      </c>
      <c r="M45" s="256"/>
      <c r="N45" s="256"/>
      <c r="O45" s="256"/>
      <c r="P45" s="256"/>
      <c r="Q45" s="256"/>
      <c r="R45" s="256"/>
      <c r="S45" s="256"/>
      <c r="T45" s="256"/>
      <c r="U45" s="256"/>
      <c r="V45" s="256"/>
      <c r="W45" s="256"/>
      <c r="X45" s="105"/>
      <c r="Y45" s="105"/>
      <c r="Z45" s="105"/>
      <c r="AA45" s="105"/>
      <c r="AB45" s="105"/>
      <c r="AC45" s="105"/>
      <c r="AD45" s="105"/>
      <c r="AE45" s="105"/>
      <c r="AF45" s="105"/>
      <c r="AG45" s="105"/>
      <c r="AH45" s="105"/>
    </row>
    <row r="46" spans="1:46" s="26" customFormat="1" x14ac:dyDescent="0.35">
      <c r="J46" s="105"/>
      <c r="K46" s="105"/>
      <c r="L46" s="105"/>
      <c r="M46" s="105"/>
      <c r="N46" s="105"/>
      <c r="O46" s="105"/>
      <c r="P46" s="105"/>
      <c r="Q46" s="105"/>
      <c r="R46" s="105"/>
      <c r="S46" s="105"/>
      <c r="T46" s="105"/>
      <c r="U46" s="105"/>
      <c r="V46" s="105"/>
      <c r="W46" s="105"/>
      <c r="X46" s="105"/>
      <c r="Y46" s="105"/>
      <c r="Z46" s="105"/>
      <c r="AA46" s="105"/>
      <c r="AB46" s="105"/>
      <c r="AC46" s="105"/>
      <c r="AD46" s="105"/>
      <c r="AE46" s="105"/>
      <c r="AF46" s="105"/>
      <c r="AG46" s="105"/>
      <c r="AH46" s="256"/>
      <c r="AI46" s="256"/>
      <c r="AJ46" s="256"/>
      <c r="AK46" s="256"/>
      <c r="AL46" s="256"/>
      <c r="AM46" s="256"/>
      <c r="AN46" s="256"/>
      <c r="AO46" s="256"/>
      <c r="AP46" s="256"/>
      <c r="AQ46" s="256"/>
      <c r="AR46" s="256"/>
      <c r="AS46" s="256"/>
    </row>
    <row r="47" spans="1:46" x14ac:dyDescent="0.35">
      <c r="AH47" s="256"/>
      <c r="AI47" s="256"/>
      <c r="AJ47" s="256"/>
      <c r="AK47" s="256"/>
      <c r="AL47" s="256"/>
      <c r="AM47" s="256"/>
      <c r="AN47" s="256"/>
      <c r="AO47" s="256"/>
      <c r="AP47" s="256"/>
      <c r="AQ47" s="256"/>
      <c r="AR47" s="256"/>
      <c r="AS47" s="256"/>
    </row>
  </sheetData>
  <sheetProtection password="B50A" sheet="1" objects="1" scenarios="1"/>
  <mergeCells count="47">
    <mergeCell ref="B39:C39"/>
    <mergeCell ref="F39:J39"/>
    <mergeCell ref="L39:W39"/>
    <mergeCell ref="Y39:Z39"/>
    <mergeCell ref="AC39:AG39"/>
    <mergeCell ref="J1:AP1"/>
    <mergeCell ref="F33:H33"/>
    <mergeCell ref="AO35:AQ36"/>
    <mergeCell ref="A36:V36"/>
    <mergeCell ref="AO37:AP37"/>
    <mergeCell ref="F31:G31"/>
    <mergeCell ref="Y2:AA2"/>
    <mergeCell ref="AD35:AM37"/>
    <mergeCell ref="Y42:Z42"/>
    <mergeCell ref="AC42:AG42"/>
    <mergeCell ref="L41:W42"/>
    <mergeCell ref="AI42:AT43"/>
    <mergeCell ref="AI39:AT39"/>
    <mergeCell ref="AH46:AS47"/>
    <mergeCell ref="B45:C45"/>
    <mergeCell ref="F45:J45"/>
    <mergeCell ref="L45:W45"/>
    <mergeCell ref="B43:C43"/>
    <mergeCell ref="F43:J43"/>
    <mergeCell ref="Y43:Z43"/>
    <mergeCell ref="AC43:AG43"/>
    <mergeCell ref="B44:C44"/>
    <mergeCell ref="F44:J44"/>
    <mergeCell ref="Y44:Z44"/>
    <mergeCell ref="AC44:AG44"/>
    <mergeCell ref="L43:W44"/>
    <mergeCell ref="AI44:AT44"/>
    <mergeCell ref="B10:D11"/>
    <mergeCell ref="A8:E9"/>
    <mergeCell ref="A1:H1"/>
    <mergeCell ref="A2:H2"/>
    <mergeCell ref="B4:C4"/>
    <mergeCell ref="F4:G4"/>
    <mergeCell ref="B3:C3"/>
    <mergeCell ref="F3:G3"/>
    <mergeCell ref="B41:C41"/>
    <mergeCell ref="F41:J41"/>
    <mergeCell ref="Y41:Z41"/>
    <mergeCell ref="AC41:AG41"/>
    <mergeCell ref="AI41:AT41"/>
    <mergeCell ref="B42:C42"/>
    <mergeCell ref="F42:J42"/>
  </mergeCells>
  <pageMargins left="0.23958333333333334" right="9.375E-2" top="0.75" bottom="0.75" header="0.3" footer="0.3"/>
  <pageSetup paperSize="9" scale="87"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4"/>
  <sheetViews>
    <sheetView showGridLines="0" zoomScaleNormal="100" zoomScaleSheetLayoutView="100" workbookViewId="0">
      <selection activeCell="A13" sqref="A13:D13"/>
    </sheetView>
  </sheetViews>
  <sheetFormatPr baseColWidth="10" defaultColWidth="9.1796875" defaultRowHeight="14.5" x14ac:dyDescent="0.35"/>
  <cols>
    <col min="1" max="6" width="9" style="3" customWidth="1"/>
    <col min="7" max="7" width="3.1796875" style="3" customWidth="1"/>
    <col min="8" max="8" width="5.54296875" style="3" customWidth="1"/>
    <col min="9" max="9" width="7" style="3" customWidth="1"/>
    <col min="10" max="10" width="5.54296875" style="3" customWidth="1"/>
    <col min="11" max="12" width="7.26953125" style="3" customWidth="1"/>
    <col min="13" max="13" width="23.453125" style="3" customWidth="1"/>
    <col min="14" max="14" width="3.81640625" customWidth="1"/>
  </cols>
  <sheetData>
    <row r="1" spans="1:13" ht="15" customHeight="1" x14ac:dyDescent="0.35">
      <c r="A1" s="230" t="s">
        <v>449</v>
      </c>
      <c r="B1" s="230"/>
      <c r="C1" s="230"/>
      <c r="D1" s="231" t="s">
        <v>458</v>
      </c>
      <c r="E1" s="231"/>
      <c r="F1" s="231"/>
      <c r="G1" s="231"/>
      <c r="H1" s="26"/>
      <c r="I1" s="26"/>
      <c r="J1" s="236" t="s">
        <v>125</v>
      </c>
      <c r="K1" s="237"/>
      <c r="L1" s="237"/>
      <c r="M1" s="237"/>
    </row>
    <row r="2" spans="1:13" x14ac:dyDescent="0.35">
      <c r="A2" s="230"/>
      <c r="B2" s="230"/>
      <c r="C2" s="230"/>
      <c r="D2" s="231"/>
      <c r="E2" s="231"/>
      <c r="F2" s="231"/>
      <c r="G2" s="231"/>
      <c r="H2" s="26"/>
      <c r="I2" s="26"/>
      <c r="J2" s="237"/>
      <c r="K2" s="237"/>
      <c r="L2" s="237"/>
      <c r="M2" s="237"/>
    </row>
    <row r="3" spans="1:13" ht="32.25" customHeight="1" x14ac:dyDescent="0.35">
      <c r="A3" s="230"/>
      <c r="B3" s="230"/>
      <c r="C3" s="230"/>
      <c r="D3" s="231"/>
      <c r="E3" s="231"/>
      <c r="F3" s="231"/>
      <c r="G3" s="231"/>
      <c r="H3" s="26"/>
      <c r="I3" s="26"/>
      <c r="J3" s="237"/>
      <c r="K3" s="237"/>
      <c r="L3" s="237"/>
      <c r="M3" s="237"/>
    </row>
    <row r="4" spans="1:13" x14ac:dyDescent="0.35">
      <c r="A4" s="26"/>
      <c r="B4" s="26"/>
      <c r="C4" s="26"/>
      <c r="D4" s="26"/>
      <c r="E4" s="26"/>
      <c r="F4" s="27" t="s">
        <v>452</v>
      </c>
      <c r="G4" s="27"/>
      <c r="H4" s="27"/>
      <c r="I4" s="27"/>
      <c r="J4" s="27"/>
      <c r="K4" s="26"/>
      <c r="L4" s="26"/>
      <c r="M4" s="26"/>
    </row>
    <row r="5" spans="1:13" x14ac:dyDescent="0.35">
      <c r="A5" s="26"/>
      <c r="B5" s="26"/>
      <c r="C5" s="26"/>
      <c r="D5" s="26"/>
      <c r="E5" s="26"/>
      <c r="F5" s="26"/>
      <c r="G5" s="26"/>
      <c r="H5" s="26"/>
      <c r="I5" s="26"/>
      <c r="J5" s="26"/>
      <c r="K5" s="26"/>
      <c r="L5" s="26"/>
      <c r="M5" s="26"/>
    </row>
    <row r="6" spans="1:13" x14ac:dyDescent="0.35">
      <c r="A6" s="226" t="s">
        <v>455</v>
      </c>
      <c r="B6" s="226"/>
      <c r="C6" s="221"/>
      <c r="D6" s="221"/>
      <c r="E6" s="221"/>
      <c r="F6" s="221"/>
      <c r="H6" s="4"/>
      <c r="I6" s="5"/>
      <c r="J6" s="5"/>
      <c r="K6" s="5"/>
      <c r="L6" s="5"/>
      <c r="M6" s="6"/>
    </row>
    <row r="7" spans="1:13" x14ac:dyDescent="0.35">
      <c r="A7" s="33"/>
      <c r="B7" s="33"/>
      <c r="C7" s="222" t="s">
        <v>456</v>
      </c>
      <c r="D7" s="222"/>
      <c r="E7" s="222" t="s">
        <v>457</v>
      </c>
      <c r="F7" s="222"/>
      <c r="H7" s="28"/>
      <c r="I7" s="218" t="s">
        <v>476</v>
      </c>
      <c r="J7" s="218"/>
      <c r="K7" s="219"/>
      <c r="L7" s="219"/>
      <c r="M7" s="220"/>
    </row>
    <row r="8" spans="1:13" x14ac:dyDescent="0.35">
      <c r="A8" s="7"/>
      <c r="B8" s="7"/>
      <c r="C8" s="7"/>
      <c r="D8" s="7"/>
      <c r="E8" s="7"/>
      <c r="F8" s="7"/>
      <c r="H8" s="28"/>
      <c r="I8" s="29"/>
      <c r="J8" s="30"/>
      <c r="K8" s="9"/>
      <c r="L8" s="8"/>
      <c r="M8" s="10"/>
    </row>
    <row r="9" spans="1:13" x14ac:dyDescent="0.35">
      <c r="A9" s="34" t="s">
        <v>459</v>
      </c>
      <c r="B9" s="221"/>
      <c r="C9" s="221"/>
      <c r="D9" s="221"/>
      <c r="E9" s="221"/>
      <c r="F9" s="221"/>
      <c r="H9" s="28"/>
      <c r="I9" s="218" t="s">
        <v>472</v>
      </c>
      <c r="J9" s="218"/>
      <c r="K9" s="219"/>
      <c r="L9" s="219"/>
      <c r="M9" s="220"/>
    </row>
    <row r="10" spans="1:13" x14ac:dyDescent="0.35">
      <c r="A10" s="33"/>
      <c r="B10" s="222" t="s">
        <v>460</v>
      </c>
      <c r="C10" s="222"/>
      <c r="D10" s="222"/>
      <c r="E10" s="222"/>
      <c r="F10" s="222"/>
      <c r="H10" s="28"/>
      <c r="I10" s="30"/>
      <c r="J10" s="30"/>
      <c r="K10" s="9"/>
      <c r="L10" s="8"/>
      <c r="M10" s="10"/>
    </row>
    <row r="11" spans="1:13" x14ac:dyDescent="0.35">
      <c r="A11" s="7"/>
      <c r="B11" s="7"/>
      <c r="C11" s="7"/>
      <c r="D11" s="7"/>
      <c r="E11" s="7"/>
      <c r="F11" s="7"/>
      <c r="H11" s="28"/>
      <c r="I11" s="232" t="s">
        <v>473</v>
      </c>
      <c r="J11" s="232"/>
      <c r="K11" s="219"/>
      <c r="L11" s="219"/>
      <c r="M11" s="220"/>
    </row>
    <row r="12" spans="1:13" x14ac:dyDescent="0.35">
      <c r="A12" s="221"/>
      <c r="B12" s="221"/>
      <c r="C12" s="221"/>
      <c r="D12" s="221"/>
      <c r="E12" s="221"/>
      <c r="F12" s="221"/>
      <c r="H12" s="28"/>
      <c r="I12" s="30"/>
      <c r="J12" s="30"/>
      <c r="K12" s="9"/>
      <c r="L12" s="8"/>
      <c r="M12" s="10"/>
    </row>
    <row r="13" spans="1:13" x14ac:dyDescent="0.35">
      <c r="A13" s="233" t="s">
        <v>462</v>
      </c>
      <c r="B13" s="233"/>
      <c r="C13" s="233"/>
      <c r="D13" s="233"/>
      <c r="E13" s="233" t="s">
        <v>461</v>
      </c>
      <c r="F13" s="233"/>
      <c r="H13" s="240" t="s">
        <v>474</v>
      </c>
      <c r="I13" s="232"/>
      <c r="J13" s="232"/>
      <c r="K13" s="219"/>
      <c r="L13" s="219"/>
      <c r="M13" s="220"/>
    </row>
    <row r="14" spans="1:13" x14ac:dyDescent="0.35">
      <c r="A14" s="7"/>
      <c r="B14" s="7"/>
      <c r="C14" s="7"/>
      <c r="D14" s="7"/>
      <c r="E14" s="7"/>
      <c r="F14" s="7"/>
      <c r="H14" s="28"/>
      <c r="I14" s="30"/>
      <c r="J14" s="30"/>
      <c r="K14" s="9"/>
      <c r="L14" s="8"/>
      <c r="M14" s="10"/>
    </row>
    <row r="15" spans="1:13" x14ac:dyDescent="0.35">
      <c r="A15" s="34" t="s">
        <v>463</v>
      </c>
      <c r="B15" s="221" t="s">
        <v>575</v>
      </c>
      <c r="C15" s="221"/>
      <c r="D15" s="35" t="s">
        <v>464</v>
      </c>
      <c r="E15" s="221"/>
      <c r="F15" s="221"/>
      <c r="H15" s="28"/>
      <c r="I15" s="218" t="s">
        <v>475</v>
      </c>
      <c r="J15" s="218"/>
      <c r="K15" s="219"/>
      <c r="L15" s="219"/>
      <c r="M15" s="220"/>
    </row>
    <row r="16" spans="1:13" x14ac:dyDescent="0.35">
      <c r="A16" s="7"/>
      <c r="B16" s="7"/>
      <c r="C16" s="7"/>
      <c r="D16" s="7"/>
      <c r="E16" s="7"/>
      <c r="F16" s="7"/>
      <c r="H16" s="28"/>
      <c r="I16" s="30"/>
      <c r="J16" s="30"/>
      <c r="K16" s="9"/>
      <c r="L16" s="8"/>
      <c r="M16" s="10"/>
    </row>
    <row r="17" spans="1:13" x14ac:dyDescent="0.35">
      <c r="A17" s="226" t="s">
        <v>465</v>
      </c>
      <c r="B17" s="226"/>
      <c r="C17" s="226"/>
      <c r="D17" s="221"/>
      <c r="E17" s="221"/>
      <c r="F17" s="221"/>
      <c r="H17" s="28"/>
      <c r="I17" s="218" t="s">
        <v>477</v>
      </c>
      <c r="J17" s="218"/>
      <c r="K17" s="219"/>
      <c r="L17" s="219"/>
      <c r="M17" s="220"/>
    </row>
    <row r="18" spans="1:13" x14ac:dyDescent="0.35">
      <c r="A18" s="7"/>
      <c r="B18" s="7"/>
      <c r="C18" s="7"/>
      <c r="D18" s="7"/>
      <c r="E18" s="7"/>
      <c r="F18" s="7"/>
      <c r="H18" s="31"/>
      <c r="I18" s="32"/>
      <c r="J18" s="32"/>
      <c r="K18" s="11"/>
      <c r="L18" s="12"/>
      <c r="M18" s="13"/>
    </row>
    <row r="19" spans="1:13" x14ac:dyDescent="0.35">
      <c r="A19" s="241" t="s">
        <v>466</v>
      </c>
      <c r="B19" s="241"/>
      <c r="C19" s="241"/>
      <c r="D19" s="221"/>
      <c r="E19" s="221"/>
      <c r="F19" s="221"/>
    </row>
    <row r="20" spans="1:13" x14ac:dyDescent="0.35">
      <c r="A20" s="7"/>
      <c r="B20" s="7"/>
      <c r="C20" s="7"/>
      <c r="D20" s="7"/>
      <c r="E20" s="7"/>
      <c r="F20" s="7"/>
    </row>
    <row r="21" spans="1:13" x14ac:dyDescent="0.35">
      <c r="A21" s="226" t="s">
        <v>467</v>
      </c>
      <c r="B21" s="226"/>
      <c r="C21" s="14"/>
      <c r="D21" s="35" t="s">
        <v>464</v>
      </c>
      <c r="E21" s="221"/>
      <c r="F21" s="221"/>
      <c r="H21" s="15"/>
      <c r="I21" s="16"/>
      <c r="J21" s="16"/>
      <c r="K21" s="38" t="s">
        <v>478</v>
      </c>
      <c r="L21" s="38" t="s">
        <v>479</v>
      </c>
      <c r="M21" s="39" t="s">
        <v>480</v>
      </c>
    </row>
    <row r="22" spans="1:13" x14ac:dyDescent="0.35">
      <c r="A22" s="36"/>
      <c r="B22" s="36"/>
      <c r="C22" s="7"/>
      <c r="D22" s="36"/>
      <c r="E22" s="7"/>
      <c r="F22" s="7"/>
      <c r="H22" s="17"/>
      <c r="I22" s="18"/>
      <c r="J22" s="18"/>
      <c r="K22" s="18"/>
      <c r="L22" s="18"/>
      <c r="M22" s="19"/>
    </row>
    <row r="23" spans="1:13" x14ac:dyDescent="0.35">
      <c r="A23" s="226" t="s">
        <v>468</v>
      </c>
      <c r="B23" s="226"/>
      <c r="C23" s="14"/>
      <c r="D23" s="35" t="s">
        <v>464</v>
      </c>
      <c r="E23" s="221"/>
      <c r="F23" s="221"/>
      <c r="H23" s="238" t="s">
        <v>481</v>
      </c>
      <c r="I23" s="239"/>
      <c r="J23" s="239"/>
      <c r="K23" s="20"/>
      <c r="L23" s="20"/>
      <c r="M23" s="21"/>
    </row>
    <row r="24" spans="1:13" x14ac:dyDescent="0.35">
      <c r="A24" s="37"/>
      <c r="B24" s="37"/>
      <c r="C24" s="22"/>
      <c r="D24" s="37"/>
      <c r="E24" s="22"/>
      <c r="F24" s="22"/>
      <c r="H24" s="17"/>
      <c r="I24" s="18"/>
      <c r="J24" s="18"/>
      <c r="K24" s="18"/>
      <c r="L24" s="18"/>
      <c r="M24" s="19"/>
    </row>
    <row r="25" spans="1:13" x14ac:dyDescent="0.35">
      <c r="A25" s="226" t="s">
        <v>469</v>
      </c>
      <c r="B25" s="226"/>
      <c r="C25" s="14"/>
      <c r="D25" s="35" t="s">
        <v>464</v>
      </c>
      <c r="E25" s="221"/>
      <c r="F25" s="221"/>
      <c r="H25" s="238" t="s">
        <v>482</v>
      </c>
      <c r="I25" s="239"/>
      <c r="J25" s="239"/>
      <c r="K25" s="20"/>
      <c r="L25" s="20"/>
      <c r="M25" s="21"/>
    </row>
    <row r="26" spans="1:13" x14ac:dyDescent="0.35">
      <c r="A26" s="37"/>
      <c r="B26" s="37"/>
      <c r="C26" s="22"/>
      <c r="D26" s="37"/>
      <c r="E26" s="22"/>
      <c r="F26" s="22"/>
      <c r="H26" s="17"/>
      <c r="I26" s="18"/>
      <c r="J26" s="18"/>
      <c r="K26" s="18"/>
      <c r="L26" s="18"/>
      <c r="M26" s="19"/>
    </row>
    <row r="27" spans="1:13" x14ac:dyDescent="0.35">
      <c r="A27" s="226" t="s">
        <v>470</v>
      </c>
      <c r="B27" s="226"/>
      <c r="C27" s="226"/>
      <c r="D27" s="227"/>
      <c r="E27" s="227"/>
      <c r="F27" s="227"/>
      <c r="H27" s="238" t="s">
        <v>483</v>
      </c>
      <c r="I27" s="239"/>
      <c r="J27" s="239"/>
      <c r="K27" s="20"/>
      <c r="L27" s="20"/>
      <c r="M27" s="19"/>
    </row>
    <row r="28" spans="1:13" x14ac:dyDescent="0.35">
      <c r="A28" s="22"/>
      <c r="B28" s="22"/>
      <c r="C28" s="22"/>
      <c r="D28" s="22"/>
      <c r="E28" s="22"/>
      <c r="F28" s="22"/>
      <c r="H28" s="23"/>
      <c r="I28" s="20"/>
      <c r="J28" s="20"/>
      <c r="K28" s="20" t="s">
        <v>484</v>
      </c>
      <c r="L28" s="20" t="s">
        <v>485</v>
      </c>
      <c r="M28" s="21"/>
    </row>
    <row r="29" spans="1:13" x14ac:dyDescent="0.35">
      <c r="A29" s="226" t="s">
        <v>471</v>
      </c>
      <c r="B29" s="226"/>
      <c r="C29" s="227"/>
      <c r="D29" s="227"/>
      <c r="E29" s="227"/>
      <c r="F29" s="227"/>
    </row>
    <row r="30" spans="1:13" x14ac:dyDescent="0.35">
      <c r="A30" s="26"/>
      <c r="B30" s="26"/>
      <c r="C30" s="26"/>
      <c r="D30" s="26"/>
      <c r="E30" s="26"/>
      <c r="F30" s="26"/>
      <c r="G30" s="26"/>
      <c r="H30" s="72"/>
      <c r="I30" s="72"/>
      <c r="J30" s="72"/>
      <c r="K30" s="72"/>
      <c r="L30" s="26"/>
      <c r="M30" s="26"/>
    </row>
    <row r="31" spans="1:13" ht="22.5" customHeight="1" x14ac:dyDescent="0.35">
      <c r="A31" s="229" t="s">
        <v>487</v>
      </c>
      <c r="B31" s="229"/>
      <c r="C31" s="234" t="s">
        <v>486</v>
      </c>
      <c r="D31" s="234"/>
      <c r="E31" s="234"/>
      <c r="F31" s="234"/>
      <c r="G31" s="234"/>
      <c r="H31" s="234"/>
      <c r="I31" s="234"/>
      <c r="J31" s="234"/>
      <c r="K31" s="234"/>
      <c r="L31" s="234"/>
      <c r="M31" s="234"/>
    </row>
    <row r="32" spans="1:13" ht="22.5" customHeight="1" x14ac:dyDescent="0.35">
      <c r="A32" s="26"/>
      <c r="B32" s="26"/>
      <c r="C32" s="234"/>
      <c r="D32" s="234"/>
      <c r="E32" s="234"/>
      <c r="F32" s="234"/>
      <c r="G32" s="234"/>
      <c r="H32" s="234"/>
      <c r="I32" s="234"/>
      <c r="J32" s="234"/>
      <c r="K32" s="234"/>
      <c r="L32" s="234"/>
      <c r="M32" s="234"/>
    </row>
    <row r="33" spans="1:13" ht="4.5" customHeight="1" thickBot="1" x14ac:dyDescent="0.4">
      <c r="A33" s="112"/>
      <c r="B33" s="112"/>
      <c r="C33" s="112"/>
      <c r="D33" s="112"/>
      <c r="E33" s="112"/>
      <c r="F33" s="112"/>
      <c r="G33" s="112"/>
      <c r="H33" s="112"/>
      <c r="I33" s="112"/>
      <c r="J33" s="112"/>
      <c r="K33" s="112"/>
      <c r="L33" s="112"/>
      <c r="M33" s="112"/>
    </row>
    <row r="34" spans="1:13" ht="6.75" customHeight="1" x14ac:dyDescent="0.35">
      <c r="A34" s="26"/>
      <c r="B34" s="26"/>
      <c r="C34" s="26"/>
      <c r="D34" s="26"/>
      <c r="E34" s="26"/>
      <c r="F34" s="26"/>
      <c r="G34" s="26"/>
      <c r="H34" s="26"/>
      <c r="I34" s="26"/>
      <c r="J34" s="26"/>
      <c r="K34" s="26"/>
      <c r="L34" s="26"/>
      <c r="M34" s="26"/>
    </row>
    <row r="35" spans="1:13" x14ac:dyDescent="0.35">
      <c r="A35" s="235" t="s">
        <v>488</v>
      </c>
      <c r="B35" s="235"/>
      <c r="C35" s="235"/>
      <c r="D35" s="235"/>
      <c r="E35" s="235"/>
      <c r="F35" s="235"/>
      <c r="G35" s="235"/>
      <c r="H35" s="235"/>
      <c r="I35" s="26"/>
      <c r="J35" s="26"/>
      <c r="K35" s="26"/>
      <c r="L35" s="26"/>
      <c r="M35" s="26"/>
    </row>
    <row r="36" spans="1:13" ht="4.5" customHeight="1" x14ac:dyDescent="0.35">
      <c r="A36" s="26"/>
      <c r="B36" s="26"/>
      <c r="C36" s="26"/>
      <c r="D36" s="26"/>
      <c r="E36" s="26"/>
      <c r="F36" s="26"/>
      <c r="G36" s="26"/>
      <c r="H36" s="26"/>
      <c r="I36" s="26"/>
      <c r="J36" s="26"/>
      <c r="K36" s="26"/>
      <c r="L36" s="26"/>
      <c r="M36" s="26"/>
    </row>
    <row r="37" spans="1:13" s="1" customFormat="1" x14ac:dyDescent="0.35">
      <c r="A37" s="228" t="s">
        <v>489</v>
      </c>
      <c r="B37" s="228"/>
      <c r="C37" s="228"/>
      <c r="D37" s="40"/>
      <c r="E37" s="40"/>
      <c r="F37" s="40"/>
      <c r="G37" s="40"/>
      <c r="H37" s="40"/>
      <c r="I37" s="40"/>
      <c r="J37" s="40"/>
      <c r="K37" s="40"/>
      <c r="L37" s="40"/>
      <c r="M37" s="40"/>
    </row>
    <row r="38" spans="1:13" ht="11.25" customHeight="1" x14ac:dyDescent="0.35">
      <c r="A38" s="215" t="s">
        <v>151</v>
      </c>
      <c r="B38" s="216"/>
      <c r="C38" s="216"/>
      <c r="D38" s="216"/>
      <c r="E38" s="216"/>
      <c r="F38" s="216"/>
      <c r="G38" s="216"/>
      <c r="H38" s="216"/>
      <c r="I38" s="216"/>
      <c r="J38" s="216"/>
      <c r="K38" s="216"/>
      <c r="L38" s="216"/>
      <c r="M38" s="217"/>
    </row>
    <row r="39" spans="1:13" ht="11.25" customHeight="1" x14ac:dyDescent="0.35">
      <c r="A39" s="223" t="s">
        <v>152</v>
      </c>
      <c r="B39" s="224"/>
      <c r="C39" s="224"/>
      <c r="D39" s="224"/>
      <c r="E39" s="224"/>
      <c r="F39" s="224"/>
      <c r="G39" s="224"/>
      <c r="H39" s="224"/>
      <c r="I39" s="224"/>
      <c r="J39" s="224"/>
      <c r="K39" s="224"/>
      <c r="L39" s="224"/>
      <c r="M39" s="225"/>
    </row>
    <row r="40" spans="1:13" ht="11.25" customHeight="1" x14ac:dyDescent="0.35">
      <c r="A40" s="213" t="s">
        <v>153</v>
      </c>
      <c r="B40" s="214"/>
      <c r="C40" s="214"/>
      <c r="D40" s="214"/>
      <c r="E40" s="214"/>
      <c r="F40" s="214"/>
      <c r="G40" s="214"/>
      <c r="H40" s="214"/>
      <c r="I40" s="214"/>
      <c r="J40" s="214"/>
      <c r="K40" s="214"/>
      <c r="L40" s="214"/>
      <c r="M40" s="214"/>
    </row>
    <row r="41" spans="1:13" ht="6" customHeight="1" x14ac:dyDescent="0.35">
      <c r="A41" s="41"/>
      <c r="B41" s="42"/>
      <c r="C41" s="42"/>
      <c r="D41" s="42"/>
      <c r="E41" s="42"/>
      <c r="F41" s="42"/>
      <c r="G41" s="42"/>
      <c r="H41" s="42"/>
      <c r="I41" s="42"/>
      <c r="J41" s="42"/>
      <c r="K41" s="42"/>
      <c r="L41" s="42"/>
      <c r="M41" s="42"/>
    </row>
    <row r="42" spans="1:13" s="1" customFormat="1" x14ac:dyDescent="0.35">
      <c r="A42" s="228" t="s">
        <v>490</v>
      </c>
      <c r="B42" s="228"/>
      <c r="C42" s="228"/>
      <c r="D42" s="228"/>
      <c r="E42" s="40"/>
      <c r="F42" s="40"/>
      <c r="G42" s="40"/>
      <c r="H42" s="40"/>
      <c r="I42" s="40"/>
      <c r="J42" s="40"/>
      <c r="K42" s="40"/>
      <c r="L42" s="40"/>
      <c r="M42" s="40"/>
    </row>
    <row r="43" spans="1:13" s="2" customFormat="1" ht="10.5" x14ac:dyDescent="0.25">
      <c r="A43" s="215" t="s">
        <v>154</v>
      </c>
      <c r="B43" s="216"/>
      <c r="C43" s="216"/>
      <c r="D43" s="216"/>
      <c r="E43" s="216"/>
      <c r="F43" s="216"/>
      <c r="G43" s="216"/>
      <c r="H43" s="216"/>
      <c r="I43" s="216"/>
      <c r="J43" s="216"/>
      <c r="K43" s="216"/>
      <c r="L43" s="216"/>
      <c r="M43" s="217"/>
    </row>
    <row r="44" spans="1:13" ht="11.25" customHeight="1" x14ac:dyDescent="0.35">
      <c r="A44" s="223" t="s">
        <v>156</v>
      </c>
      <c r="B44" s="224"/>
      <c r="C44" s="224"/>
      <c r="D44" s="224"/>
      <c r="E44" s="224"/>
      <c r="F44" s="224"/>
      <c r="G44" s="224"/>
      <c r="H44" s="224"/>
      <c r="I44" s="224"/>
      <c r="J44" s="224"/>
      <c r="K44" s="224"/>
      <c r="L44" s="224"/>
      <c r="M44" s="225"/>
    </row>
    <row r="45" spans="1:13" ht="10.5" customHeight="1" x14ac:dyDescent="0.35">
      <c r="A45" s="213" t="s">
        <v>157</v>
      </c>
      <c r="B45" s="214"/>
      <c r="C45" s="214"/>
      <c r="D45" s="214"/>
      <c r="E45" s="214"/>
      <c r="F45" s="214"/>
      <c r="G45" s="214"/>
      <c r="H45" s="214"/>
      <c r="I45" s="214"/>
      <c r="J45" s="214"/>
      <c r="K45" s="214"/>
      <c r="L45" s="214"/>
      <c r="M45" s="214"/>
    </row>
    <row r="46" spans="1:13" ht="4.5" customHeight="1" x14ac:dyDescent="0.35">
      <c r="A46" s="41"/>
      <c r="B46" s="42"/>
      <c r="C46" s="42"/>
      <c r="D46" s="42"/>
      <c r="E46" s="42"/>
      <c r="F46" s="42"/>
      <c r="G46" s="42"/>
      <c r="H46" s="42"/>
      <c r="I46" s="42"/>
      <c r="J46" s="42"/>
      <c r="K46" s="42"/>
      <c r="L46" s="42"/>
      <c r="M46" s="42"/>
    </row>
    <row r="47" spans="1:13" x14ac:dyDescent="0.35">
      <c r="A47" s="228" t="s">
        <v>491</v>
      </c>
      <c r="B47" s="228"/>
      <c r="C47" s="228"/>
      <c r="D47" s="228"/>
      <c r="E47" s="26"/>
      <c r="F47" s="26"/>
      <c r="G47" s="26"/>
      <c r="H47" s="26"/>
      <c r="I47" s="26"/>
      <c r="J47" s="26"/>
      <c r="K47" s="26"/>
      <c r="L47" s="26"/>
      <c r="M47" s="26"/>
    </row>
    <row r="48" spans="1:13" ht="11.25" customHeight="1" x14ac:dyDescent="0.35">
      <c r="A48" s="215" t="s">
        <v>155</v>
      </c>
      <c r="B48" s="216"/>
      <c r="C48" s="216"/>
      <c r="D48" s="216"/>
      <c r="E48" s="216"/>
      <c r="F48" s="216"/>
      <c r="G48" s="216"/>
      <c r="H48" s="216"/>
      <c r="I48" s="216"/>
      <c r="J48" s="216"/>
      <c r="K48" s="216"/>
      <c r="L48" s="216"/>
      <c r="M48" s="217"/>
    </row>
    <row r="49" spans="1:13" s="1" customFormat="1" ht="11.25" customHeight="1" x14ac:dyDescent="0.35">
      <c r="A49" s="223" t="s">
        <v>158</v>
      </c>
      <c r="B49" s="224"/>
      <c r="C49" s="224"/>
      <c r="D49" s="224"/>
      <c r="E49" s="224"/>
      <c r="F49" s="224"/>
      <c r="G49" s="224"/>
      <c r="H49" s="224"/>
      <c r="I49" s="224"/>
      <c r="J49" s="224"/>
      <c r="K49" s="224"/>
      <c r="L49" s="224"/>
      <c r="M49" s="225"/>
    </row>
    <row r="50" spans="1:13" ht="11.25" customHeight="1" x14ac:dyDescent="0.35">
      <c r="A50" s="213" t="s">
        <v>159</v>
      </c>
      <c r="B50" s="214"/>
      <c r="C50" s="214"/>
      <c r="D50" s="214"/>
      <c r="E50" s="214"/>
      <c r="F50" s="214"/>
      <c r="G50" s="214"/>
      <c r="H50" s="214"/>
      <c r="I50" s="214"/>
      <c r="J50" s="214"/>
      <c r="K50" s="214"/>
      <c r="L50" s="214"/>
      <c r="M50" s="214"/>
    </row>
    <row r="51" spans="1:13" x14ac:dyDescent="0.35">
      <c r="A51" s="228" t="s">
        <v>492</v>
      </c>
      <c r="B51" s="228"/>
      <c r="C51" s="228"/>
      <c r="D51" s="228"/>
      <c r="E51" s="26"/>
      <c r="F51" s="26"/>
      <c r="G51" s="26"/>
      <c r="H51" s="26"/>
      <c r="I51" s="26"/>
      <c r="J51" s="26"/>
      <c r="K51" s="26"/>
      <c r="L51" s="26"/>
      <c r="M51" s="26"/>
    </row>
    <row r="52" spans="1:13" ht="11.25" customHeight="1" x14ac:dyDescent="0.35">
      <c r="A52" s="215" t="s">
        <v>160</v>
      </c>
      <c r="B52" s="216"/>
      <c r="C52" s="216"/>
      <c r="D52" s="216"/>
      <c r="E52" s="216"/>
      <c r="F52" s="216"/>
      <c r="G52" s="216"/>
      <c r="H52" s="216"/>
      <c r="I52" s="216"/>
      <c r="J52" s="216"/>
      <c r="K52" s="216"/>
      <c r="L52" s="216"/>
      <c r="M52" s="217"/>
    </row>
    <row r="53" spans="1:13" s="1" customFormat="1" ht="11.25" customHeight="1" x14ac:dyDescent="0.35">
      <c r="A53" s="223" t="s">
        <v>161</v>
      </c>
      <c r="B53" s="224"/>
      <c r="C53" s="224"/>
      <c r="D53" s="224"/>
      <c r="E53" s="224"/>
      <c r="F53" s="224"/>
      <c r="G53" s="224"/>
      <c r="H53" s="224"/>
      <c r="I53" s="224"/>
      <c r="J53" s="224"/>
      <c r="K53" s="224"/>
      <c r="L53" s="224"/>
      <c r="M53" s="225"/>
    </row>
    <row r="54" spans="1:13" ht="11.25" customHeight="1" x14ac:dyDescent="0.35">
      <c r="A54" s="213" t="s">
        <v>162</v>
      </c>
      <c r="B54" s="214"/>
      <c r="C54" s="214"/>
      <c r="D54" s="214"/>
      <c r="E54" s="214"/>
      <c r="F54" s="214"/>
      <c r="G54" s="214"/>
      <c r="H54" s="214"/>
      <c r="I54" s="214"/>
      <c r="J54" s="214"/>
      <c r="K54" s="214"/>
      <c r="L54" s="214"/>
      <c r="M54" s="214"/>
    </row>
    <row r="55" spans="1:13" s="3" customFormat="1" x14ac:dyDescent="0.35"/>
    <row r="56" spans="1:13" s="3" customFormat="1" x14ac:dyDescent="0.35"/>
    <row r="57" spans="1:13" s="3" customFormat="1" x14ac:dyDescent="0.35"/>
    <row r="58" spans="1:13" s="3" customFormat="1" x14ac:dyDescent="0.35"/>
    <row r="59" spans="1:13" s="3" customFormat="1" x14ac:dyDescent="0.35"/>
    <row r="60" spans="1:13" s="3" customFormat="1" x14ac:dyDescent="0.35"/>
    <row r="61" spans="1:13" s="3" customFormat="1" x14ac:dyDescent="0.35"/>
    <row r="62" spans="1:13" s="3" customFormat="1" x14ac:dyDescent="0.35"/>
    <row r="63" spans="1:13" s="3" customFormat="1" x14ac:dyDescent="0.35"/>
    <row r="64" spans="1:13" s="3" customFormat="1" x14ac:dyDescent="0.35"/>
  </sheetData>
  <sheetProtection password="B50A" sheet="1" objects="1" scenarios="1"/>
  <mergeCells count="64">
    <mergeCell ref="A39:M39"/>
    <mergeCell ref="A40:M40"/>
    <mergeCell ref="C31:M32"/>
    <mergeCell ref="A35:H35"/>
    <mergeCell ref="J1:M3"/>
    <mergeCell ref="H23:J23"/>
    <mergeCell ref="H25:J25"/>
    <mergeCell ref="H27:J27"/>
    <mergeCell ref="K13:M13"/>
    <mergeCell ref="H13:J13"/>
    <mergeCell ref="I15:J15"/>
    <mergeCell ref="K15:M15"/>
    <mergeCell ref="E15:F15"/>
    <mergeCell ref="A19:C19"/>
    <mergeCell ref="E25:F25"/>
    <mergeCell ref="A23:B23"/>
    <mergeCell ref="A25:B25"/>
    <mergeCell ref="D17:F17"/>
    <mergeCell ref="E12:F12"/>
    <mergeCell ref="A6:B6"/>
    <mergeCell ref="E13:F13"/>
    <mergeCell ref="K11:M11"/>
    <mergeCell ref="I11:J11"/>
    <mergeCell ref="I9:J9"/>
    <mergeCell ref="A13:D13"/>
    <mergeCell ref="K9:M9"/>
    <mergeCell ref="A1:C3"/>
    <mergeCell ref="D1:G3"/>
    <mergeCell ref="C7:D7"/>
    <mergeCell ref="E7:F7"/>
    <mergeCell ref="C6:D6"/>
    <mergeCell ref="E6:F6"/>
    <mergeCell ref="D27:F27"/>
    <mergeCell ref="I17:J17"/>
    <mergeCell ref="A53:M53"/>
    <mergeCell ref="A47:D47"/>
    <mergeCell ref="A48:M48"/>
    <mergeCell ref="A51:D51"/>
    <mergeCell ref="A45:M45"/>
    <mergeCell ref="K17:M17"/>
    <mergeCell ref="A29:B29"/>
    <mergeCell ref="C29:F29"/>
    <mergeCell ref="A43:M43"/>
    <mergeCell ref="A31:B31"/>
    <mergeCell ref="A37:C37"/>
    <mergeCell ref="A42:D42"/>
    <mergeCell ref="A49:M49"/>
    <mergeCell ref="A38:M38"/>
    <mergeCell ref="A54:M54"/>
    <mergeCell ref="A50:M50"/>
    <mergeCell ref="A52:M52"/>
    <mergeCell ref="I7:J7"/>
    <mergeCell ref="K7:M7"/>
    <mergeCell ref="E23:F23"/>
    <mergeCell ref="B9:F9"/>
    <mergeCell ref="B10:F10"/>
    <mergeCell ref="A12:D12"/>
    <mergeCell ref="A44:M44"/>
    <mergeCell ref="B15:C15"/>
    <mergeCell ref="A21:B21"/>
    <mergeCell ref="E21:F21"/>
    <mergeCell ref="A17:C17"/>
    <mergeCell ref="D19:F19"/>
    <mergeCell ref="A27:C27"/>
  </mergeCells>
  <phoneticPr fontId="13" type="noConversion"/>
  <pageMargins left="0.11811023622047245" right="3.937007874015748E-2" top="0.74803149606299213" bottom="0.74803149606299213" header="0.31496062992125984" footer="3.937007874015748E-2"/>
  <pageSetup paperSize="9" scale="87" orientation="portrait" horizontalDpi="300" verticalDpi="300" r:id="rId1"/>
  <headerFooter>
    <oddFooter>&amp;C&amp;"-,Negrita"&amp;12ICE-DEUSTO     -    MENSAJERO&amp;"-,Normal"&amp;11
&amp;8Adaptación  Espaftola: © 1993, ICE - Universidad  de Deusto,  Mensajero,  S.A.
Trabajo Original:   © 1986 by Tho Rivorslde  Publishlng  Co.</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3"/>
  <sheetViews>
    <sheetView showGridLines="0" zoomScaleNormal="100" workbookViewId="0">
      <selection activeCell="A10" sqref="A10:C10"/>
    </sheetView>
  </sheetViews>
  <sheetFormatPr baseColWidth="10" defaultColWidth="9.1796875" defaultRowHeight="14.5" x14ac:dyDescent="0.35"/>
  <cols>
    <col min="1" max="13" width="4.453125" style="45" customWidth="1"/>
    <col min="14" max="22" width="4.453125" style="47" customWidth="1"/>
  </cols>
  <sheetData>
    <row r="1" spans="1:22" s="3" customFormat="1" ht="45.75" customHeight="1" thickBot="1" x14ac:dyDescent="0.4">
      <c r="A1" s="263" t="s">
        <v>493</v>
      </c>
      <c r="B1" s="263"/>
      <c r="C1" s="263"/>
      <c r="D1" s="263"/>
      <c r="E1" s="263"/>
      <c r="F1" s="263"/>
      <c r="G1" s="263"/>
      <c r="H1" s="263"/>
      <c r="I1" s="263"/>
      <c r="J1" s="263"/>
      <c r="K1" s="263"/>
      <c r="L1" s="263"/>
      <c r="M1" s="263"/>
      <c r="N1" s="263"/>
      <c r="O1" s="263"/>
      <c r="P1" s="263"/>
      <c r="Q1" s="263"/>
      <c r="R1" s="263"/>
      <c r="S1" s="263"/>
      <c r="T1" s="263"/>
      <c r="U1" s="263"/>
      <c r="V1" s="263"/>
    </row>
    <row r="2" spans="1:22" s="3" customFormat="1" ht="9.75" customHeight="1" x14ac:dyDescent="0.35">
      <c r="A2" s="43"/>
      <c r="B2" s="43"/>
      <c r="C2" s="43"/>
      <c r="D2" s="43"/>
      <c r="E2" s="43"/>
      <c r="F2" s="43"/>
      <c r="G2" s="43"/>
      <c r="H2" s="43"/>
      <c r="I2" s="43"/>
      <c r="J2" s="43"/>
      <c r="K2" s="43"/>
      <c r="L2" s="43"/>
      <c r="M2" s="43"/>
      <c r="N2" s="43"/>
      <c r="O2" s="43"/>
      <c r="P2" s="43"/>
      <c r="Q2" s="43"/>
      <c r="R2" s="43"/>
      <c r="S2" s="43"/>
      <c r="T2" s="43"/>
      <c r="U2" s="43"/>
      <c r="V2" s="43"/>
    </row>
    <row r="3" spans="1:22" s="3" customFormat="1" x14ac:dyDescent="0.35">
      <c r="A3" s="264" t="s">
        <v>498</v>
      </c>
      <c r="B3" s="264"/>
      <c r="C3" s="265" t="s">
        <v>494</v>
      </c>
      <c r="D3" s="265"/>
      <c r="E3" s="265"/>
      <c r="F3" s="265"/>
      <c r="G3" s="48"/>
      <c r="H3" s="48"/>
      <c r="I3" s="48"/>
      <c r="J3" s="48"/>
      <c r="K3" s="48"/>
      <c r="L3" s="264" t="s">
        <v>499</v>
      </c>
      <c r="M3" s="264"/>
      <c r="N3" s="265" t="s">
        <v>497</v>
      </c>
      <c r="O3" s="265"/>
      <c r="P3" s="265"/>
      <c r="Q3" s="265"/>
      <c r="R3" s="45"/>
      <c r="S3" s="45"/>
      <c r="T3" s="45"/>
      <c r="U3" s="45"/>
      <c r="V3" s="45"/>
    </row>
    <row r="4" spans="1:22" s="3" customFormat="1" x14ac:dyDescent="0.35">
      <c r="A4" s="264"/>
      <c r="B4" s="264"/>
      <c r="C4" s="265" t="s">
        <v>495</v>
      </c>
      <c r="D4" s="265"/>
      <c r="E4" s="265"/>
      <c r="F4" s="265"/>
      <c r="G4" s="48"/>
      <c r="H4" s="48"/>
      <c r="I4" s="48"/>
      <c r="J4" s="48"/>
      <c r="K4" s="48"/>
      <c r="L4" s="264"/>
      <c r="M4" s="264"/>
      <c r="N4" s="265" t="s">
        <v>496</v>
      </c>
      <c r="O4" s="265"/>
      <c r="P4" s="265"/>
      <c r="Q4" s="265"/>
      <c r="R4" s="45"/>
      <c r="S4" s="45"/>
      <c r="T4" s="45"/>
      <c r="U4" s="45"/>
      <c r="V4" s="45"/>
    </row>
    <row r="5" spans="1:22" s="3" customFormat="1" x14ac:dyDescent="0.35">
      <c r="A5" s="48"/>
      <c r="B5" s="48"/>
      <c r="C5" s="48"/>
      <c r="D5" s="48"/>
      <c r="E5" s="48"/>
      <c r="F5" s="48"/>
      <c r="G5" s="48"/>
      <c r="H5" s="48"/>
      <c r="I5" s="48"/>
      <c r="J5" s="48"/>
      <c r="K5" s="48"/>
      <c r="L5" s="45"/>
      <c r="M5" s="45"/>
      <c r="N5" s="45"/>
      <c r="O5" s="45"/>
      <c r="P5" s="45"/>
      <c r="Q5" s="45"/>
      <c r="R5" s="45"/>
      <c r="S5" s="45"/>
      <c r="T5" s="45"/>
      <c r="U5" s="45"/>
      <c r="V5" s="45"/>
    </row>
    <row r="6" spans="1:22" s="3" customFormat="1" ht="18" customHeight="1" x14ac:dyDescent="0.35">
      <c r="A6" s="244" t="s">
        <v>500</v>
      </c>
      <c r="B6" s="244"/>
      <c r="C6" s="244"/>
      <c r="D6" s="244"/>
      <c r="E6" s="244"/>
      <c r="F6" s="51"/>
      <c r="G6" s="51"/>
      <c r="H6" s="51"/>
      <c r="I6" s="51"/>
      <c r="J6" s="51"/>
      <c r="K6" s="51"/>
      <c r="L6" s="262" t="s">
        <v>531</v>
      </c>
      <c r="M6" s="262"/>
      <c r="N6" s="262"/>
      <c r="O6" s="262"/>
      <c r="P6" s="262"/>
      <c r="Q6" s="262"/>
      <c r="R6" s="262"/>
      <c r="S6" s="262"/>
      <c r="T6" s="262"/>
      <c r="U6" s="262"/>
      <c r="V6" s="52"/>
    </row>
    <row r="7" spans="1:22" s="3" customFormat="1" ht="18" customHeight="1" x14ac:dyDescent="0.35">
      <c r="A7" s="46">
        <v>0</v>
      </c>
      <c r="B7" s="252" t="s">
        <v>502</v>
      </c>
      <c r="C7" s="252"/>
      <c r="D7" s="252"/>
      <c r="E7" s="252"/>
      <c r="F7" s="53"/>
      <c r="G7" s="53"/>
      <c r="H7" s="53"/>
      <c r="I7" s="53"/>
      <c r="J7" s="53"/>
      <c r="K7" s="53"/>
      <c r="L7" s="52"/>
      <c r="M7" s="262" t="s">
        <v>533</v>
      </c>
      <c r="N7" s="262"/>
      <c r="O7" s="262"/>
      <c r="P7" s="262"/>
      <c r="Q7" s="262"/>
      <c r="R7" s="262"/>
      <c r="S7" s="262"/>
      <c r="T7" s="262"/>
      <c r="U7" s="262"/>
      <c r="V7" s="52"/>
    </row>
    <row r="8" spans="1:22" s="3" customFormat="1" ht="18" customHeight="1" x14ac:dyDescent="0.35">
      <c r="A8" s="46">
        <v>0</v>
      </c>
      <c r="B8" s="252" t="s">
        <v>501</v>
      </c>
      <c r="C8" s="252"/>
      <c r="D8" s="252"/>
      <c r="E8" s="252"/>
      <c r="F8" s="53"/>
      <c r="G8" s="53"/>
      <c r="H8" s="53"/>
      <c r="I8" s="53"/>
      <c r="J8" s="53"/>
      <c r="K8" s="53"/>
      <c r="L8" s="52"/>
      <c r="M8" s="262" t="s">
        <v>532</v>
      </c>
      <c r="N8" s="262"/>
      <c r="O8" s="262"/>
      <c r="P8" s="262"/>
      <c r="Q8" s="262"/>
      <c r="R8" s="262"/>
      <c r="S8" s="262"/>
      <c r="T8" s="262"/>
      <c r="U8" s="262"/>
      <c r="V8" s="52"/>
    </row>
    <row r="9" spans="1:22" s="3" customFormat="1" ht="18" customHeight="1" x14ac:dyDescent="0.35">
      <c r="A9" s="54"/>
      <c r="B9" s="54"/>
      <c r="C9" s="54"/>
      <c r="D9" s="54"/>
      <c r="E9" s="54"/>
      <c r="F9" s="53"/>
      <c r="G9" s="53"/>
      <c r="H9" s="53"/>
      <c r="I9" s="53"/>
      <c r="J9" s="53"/>
      <c r="K9" s="53"/>
      <c r="L9" s="52"/>
      <c r="M9" s="52"/>
      <c r="N9" s="52"/>
      <c r="O9" s="52"/>
      <c r="P9" s="52"/>
      <c r="Q9" s="52"/>
      <c r="R9" s="52"/>
      <c r="S9" s="52"/>
      <c r="T9" s="52"/>
      <c r="U9" s="52"/>
      <c r="V9" s="52"/>
    </row>
    <row r="10" spans="1:22" s="3" customFormat="1" ht="18" customHeight="1" x14ac:dyDescent="0.35">
      <c r="A10" s="254" t="s">
        <v>503</v>
      </c>
      <c r="B10" s="254"/>
      <c r="C10" s="254"/>
      <c r="D10" s="242"/>
      <c r="E10" s="242"/>
      <c r="F10" s="242"/>
      <c r="G10" s="49" t="s">
        <v>504</v>
      </c>
      <c r="H10" s="53"/>
      <c r="I10" s="53"/>
      <c r="J10" s="53"/>
      <c r="K10" s="53"/>
      <c r="L10" s="46">
        <v>0</v>
      </c>
      <c r="M10" s="46">
        <v>0</v>
      </c>
      <c r="N10" s="256" t="s">
        <v>511</v>
      </c>
      <c r="O10" s="256"/>
      <c r="P10" s="256"/>
      <c r="Q10" s="256"/>
      <c r="R10" s="256"/>
      <c r="S10" s="256"/>
      <c r="T10" s="256"/>
      <c r="U10" s="256"/>
      <c r="V10" s="256"/>
    </row>
    <row r="11" spans="1:22" s="3" customFormat="1" ht="18" customHeight="1" x14ac:dyDescent="0.35">
      <c r="A11" s="55"/>
      <c r="B11" s="55"/>
      <c r="C11" s="55"/>
      <c r="D11" s="54"/>
      <c r="E11" s="54"/>
      <c r="F11" s="53"/>
      <c r="G11" s="51"/>
      <c r="H11" s="53"/>
      <c r="I11" s="53"/>
      <c r="J11" s="53"/>
      <c r="K11" s="53"/>
      <c r="L11" s="46">
        <v>0</v>
      </c>
      <c r="M11" s="46">
        <v>0</v>
      </c>
      <c r="N11" s="256" t="s">
        <v>534</v>
      </c>
      <c r="O11" s="256"/>
      <c r="P11" s="256"/>
      <c r="Q11" s="256"/>
      <c r="R11" s="256"/>
      <c r="S11" s="256"/>
      <c r="T11" s="256"/>
      <c r="U11" s="256"/>
      <c r="V11" s="256"/>
    </row>
    <row r="12" spans="1:22" s="3" customFormat="1" ht="18" customHeight="1" x14ac:dyDescent="0.35">
      <c r="A12" s="254" t="s">
        <v>505</v>
      </c>
      <c r="B12" s="254"/>
      <c r="C12" s="254"/>
      <c r="D12" s="219"/>
      <c r="E12" s="242"/>
      <c r="F12" s="242"/>
      <c r="G12" s="49" t="s">
        <v>506</v>
      </c>
      <c r="H12" s="53"/>
      <c r="I12" s="52"/>
      <c r="J12" s="53"/>
      <c r="K12" s="53"/>
      <c r="L12" s="46">
        <v>0</v>
      </c>
      <c r="M12" s="46">
        <v>0</v>
      </c>
      <c r="N12" s="266" t="s">
        <v>535</v>
      </c>
      <c r="O12" s="266"/>
      <c r="P12" s="266"/>
      <c r="Q12" s="266"/>
      <c r="R12" s="266"/>
      <c r="S12" s="266"/>
      <c r="T12" s="266"/>
      <c r="U12" s="266"/>
      <c r="V12" s="266"/>
    </row>
    <row r="13" spans="1:22" s="3" customFormat="1" ht="18" customHeight="1" x14ac:dyDescent="0.35">
      <c r="A13" s="54"/>
      <c r="B13" s="54"/>
      <c r="C13" s="54"/>
      <c r="D13" s="54"/>
      <c r="E13" s="54"/>
      <c r="F13" s="53"/>
      <c r="G13" s="53"/>
      <c r="H13" s="53"/>
      <c r="I13" s="53"/>
      <c r="J13" s="52"/>
      <c r="K13" s="53"/>
      <c r="L13" s="46">
        <v>0</v>
      </c>
      <c r="M13" s="46">
        <v>0</v>
      </c>
      <c r="N13" s="256" t="s">
        <v>536</v>
      </c>
      <c r="O13" s="256"/>
      <c r="P13" s="256"/>
      <c r="Q13" s="256"/>
      <c r="R13" s="256"/>
      <c r="S13" s="256"/>
      <c r="T13" s="256"/>
      <c r="U13" s="256"/>
      <c r="V13" s="256"/>
    </row>
    <row r="14" spans="1:22" s="3" customFormat="1" ht="18" customHeight="1" x14ac:dyDescent="0.35">
      <c r="A14" s="244" t="s">
        <v>507</v>
      </c>
      <c r="B14" s="244"/>
      <c r="C14" s="244"/>
      <c r="D14" s="244"/>
      <c r="E14" s="244"/>
      <c r="F14" s="244"/>
      <c r="G14" s="244"/>
      <c r="H14" s="244"/>
      <c r="I14" s="53"/>
      <c r="J14" s="53"/>
      <c r="K14" s="53"/>
      <c r="L14" s="46">
        <v>0</v>
      </c>
      <c r="M14" s="46">
        <v>0</v>
      </c>
      <c r="N14" s="256" t="s">
        <v>537</v>
      </c>
      <c r="O14" s="256"/>
      <c r="P14" s="256"/>
      <c r="Q14" s="256"/>
      <c r="R14" s="256"/>
      <c r="S14" s="256"/>
      <c r="T14" s="256"/>
      <c r="U14" s="256"/>
      <c r="V14" s="256"/>
    </row>
    <row r="15" spans="1:22" s="3" customFormat="1" ht="18" customHeight="1" x14ac:dyDescent="0.35">
      <c r="A15" s="267" t="s">
        <v>529</v>
      </c>
      <c r="B15" s="267"/>
      <c r="C15" s="267"/>
      <c r="D15" s="267"/>
      <c r="E15" s="267"/>
      <c r="F15" s="267"/>
      <c r="G15" s="267"/>
      <c r="H15" s="267"/>
      <c r="I15" s="53"/>
      <c r="J15" s="53"/>
      <c r="K15" s="53"/>
      <c r="L15" s="46">
        <v>0</v>
      </c>
      <c r="M15" s="46">
        <v>0</v>
      </c>
      <c r="N15" s="256" t="s">
        <v>538</v>
      </c>
      <c r="O15" s="256"/>
      <c r="P15" s="256"/>
      <c r="Q15" s="256"/>
      <c r="R15" s="256"/>
      <c r="S15" s="256"/>
      <c r="T15" s="256"/>
      <c r="U15" s="256"/>
      <c r="V15" s="256"/>
    </row>
    <row r="16" spans="1:22" s="3" customFormat="1" ht="18" customHeight="1" x14ac:dyDescent="0.35">
      <c r="A16" s="46">
        <v>0</v>
      </c>
      <c r="B16" s="252" t="s">
        <v>509</v>
      </c>
      <c r="C16" s="252"/>
      <c r="D16" s="252"/>
      <c r="E16" s="252"/>
      <c r="F16" s="252"/>
      <c r="G16" s="252"/>
      <c r="H16" s="252"/>
      <c r="I16" s="53"/>
      <c r="J16" s="53"/>
      <c r="K16" s="53"/>
      <c r="L16" s="46">
        <v>0</v>
      </c>
      <c r="M16" s="46">
        <v>0</v>
      </c>
      <c r="N16" s="256" t="s">
        <v>539</v>
      </c>
      <c r="O16" s="256"/>
      <c r="P16" s="256"/>
      <c r="Q16" s="256"/>
      <c r="R16" s="256"/>
      <c r="S16" s="256"/>
      <c r="T16" s="256"/>
      <c r="U16" s="256"/>
      <c r="V16" s="256"/>
    </row>
    <row r="17" spans="1:22" s="3" customFormat="1" ht="18" customHeight="1" x14ac:dyDescent="0.35">
      <c r="A17" s="46">
        <v>0</v>
      </c>
      <c r="B17" s="252" t="s">
        <v>508</v>
      </c>
      <c r="C17" s="252"/>
      <c r="D17" s="252"/>
      <c r="E17" s="252"/>
      <c r="F17" s="252"/>
      <c r="G17" s="252"/>
      <c r="H17" s="252"/>
      <c r="I17" s="53"/>
      <c r="J17" s="53"/>
      <c r="K17" s="53"/>
      <c r="L17" s="46">
        <v>0</v>
      </c>
      <c r="M17" s="46">
        <v>0</v>
      </c>
      <c r="N17" s="256" t="s">
        <v>540</v>
      </c>
      <c r="O17" s="256"/>
      <c r="P17" s="256"/>
      <c r="Q17" s="256"/>
      <c r="R17" s="256"/>
      <c r="S17" s="256"/>
      <c r="T17" s="256"/>
      <c r="U17" s="256"/>
      <c r="V17" s="256"/>
    </row>
    <row r="18" spans="1:22" s="3" customFormat="1" ht="18" customHeight="1" x14ac:dyDescent="0.35">
      <c r="A18" s="46">
        <v>0</v>
      </c>
      <c r="B18" s="253" t="s">
        <v>528</v>
      </c>
      <c r="C18" s="253"/>
      <c r="D18" s="242"/>
      <c r="E18" s="242"/>
      <c r="F18" s="242"/>
      <c r="G18" s="242"/>
      <c r="H18" s="242"/>
      <c r="I18" s="53"/>
      <c r="J18" s="53"/>
      <c r="K18" s="53"/>
      <c r="L18" s="46">
        <v>0</v>
      </c>
      <c r="M18" s="46">
        <v>0</v>
      </c>
      <c r="N18" s="256" t="s">
        <v>541</v>
      </c>
      <c r="O18" s="256"/>
      <c r="P18" s="256"/>
      <c r="Q18" s="256"/>
      <c r="R18" s="256"/>
      <c r="S18" s="256"/>
      <c r="T18" s="256"/>
      <c r="U18" s="256"/>
      <c r="V18" s="256"/>
    </row>
    <row r="19" spans="1:22" s="3" customFormat="1" ht="18" customHeight="1" x14ac:dyDescent="0.35">
      <c r="A19" s="54"/>
      <c r="B19" s="54"/>
      <c r="C19" s="54"/>
      <c r="D19" s="54"/>
      <c r="E19" s="54"/>
      <c r="F19" s="53"/>
      <c r="G19" s="53"/>
      <c r="H19" s="53"/>
      <c r="I19" s="53"/>
      <c r="J19" s="53"/>
      <c r="K19" s="53"/>
      <c r="L19" s="46">
        <v>0</v>
      </c>
      <c r="M19" s="46">
        <v>0</v>
      </c>
      <c r="N19" s="256" t="s">
        <v>542</v>
      </c>
      <c r="O19" s="256"/>
      <c r="P19" s="256"/>
      <c r="Q19" s="256"/>
      <c r="R19" s="256"/>
      <c r="S19" s="256"/>
      <c r="T19" s="256"/>
      <c r="U19" s="256"/>
      <c r="V19" s="256"/>
    </row>
    <row r="20" spans="1:22" s="3" customFormat="1" ht="22.5" customHeight="1" x14ac:dyDescent="0.35">
      <c r="A20" s="244" t="s">
        <v>510</v>
      </c>
      <c r="B20" s="244"/>
      <c r="C20" s="244"/>
      <c r="D20" s="244"/>
      <c r="E20" s="244"/>
      <c r="F20" s="244"/>
      <c r="G20" s="244"/>
      <c r="H20" s="244"/>
      <c r="I20" s="244"/>
      <c r="J20" s="244"/>
      <c r="K20" s="53"/>
      <c r="L20" s="46">
        <v>0</v>
      </c>
      <c r="M20" s="46">
        <v>0</v>
      </c>
      <c r="N20" s="260" t="s">
        <v>543</v>
      </c>
      <c r="O20" s="260"/>
      <c r="P20" s="260"/>
      <c r="Q20" s="260"/>
      <c r="R20" s="260"/>
      <c r="S20" s="260"/>
      <c r="T20" s="260"/>
      <c r="U20" s="260"/>
      <c r="V20" s="260"/>
    </row>
    <row r="21" spans="1:22" s="3" customFormat="1" ht="18" customHeight="1" x14ac:dyDescent="0.35">
      <c r="A21" s="46">
        <v>0</v>
      </c>
      <c r="B21" s="255" t="s">
        <v>511</v>
      </c>
      <c r="C21" s="255"/>
      <c r="D21" s="55"/>
      <c r="E21" s="55"/>
      <c r="F21" s="55"/>
      <c r="G21" s="55"/>
      <c r="H21" s="55"/>
      <c r="I21" s="55"/>
      <c r="J21" s="55"/>
      <c r="K21" s="53"/>
      <c r="L21" s="46">
        <v>0</v>
      </c>
      <c r="M21" s="46">
        <v>0</v>
      </c>
      <c r="N21" s="261" t="s">
        <v>544</v>
      </c>
      <c r="O21" s="261"/>
      <c r="P21" s="261"/>
      <c r="Q21" s="261"/>
      <c r="R21" s="261"/>
      <c r="S21" s="261"/>
      <c r="T21" s="261"/>
      <c r="U21" s="261"/>
      <c r="V21" s="261"/>
    </row>
    <row r="22" spans="1:22" s="3" customFormat="1" ht="18" customHeight="1" x14ac:dyDescent="0.35">
      <c r="A22" s="46">
        <v>0</v>
      </c>
      <c r="B22" s="255" t="s">
        <v>512</v>
      </c>
      <c r="C22" s="255"/>
      <c r="D22" s="55"/>
      <c r="E22" s="55"/>
      <c r="F22" s="55"/>
      <c r="G22" s="55"/>
      <c r="H22" s="55"/>
      <c r="I22" s="55"/>
      <c r="J22" s="55"/>
      <c r="K22" s="53"/>
      <c r="L22" s="46"/>
      <c r="M22" s="46"/>
      <c r="N22" s="261"/>
      <c r="O22" s="261"/>
      <c r="P22" s="261"/>
      <c r="Q22" s="261"/>
      <c r="R22" s="261"/>
      <c r="S22" s="261"/>
      <c r="T22" s="261"/>
      <c r="U22" s="261"/>
      <c r="V22" s="261"/>
    </row>
    <row r="23" spans="1:22" s="3" customFormat="1" ht="18" customHeight="1" x14ac:dyDescent="0.35">
      <c r="A23" s="46">
        <v>0</v>
      </c>
      <c r="B23" s="255" t="s">
        <v>513</v>
      </c>
      <c r="C23" s="255"/>
      <c r="D23" s="55"/>
      <c r="E23" s="55"/>
      <c r="F23" s="55"/>
      <c r="G23" s="55"/>
      <c r="H23" s="55"/>
      <c r="I23" s="55"/>
      <c r="J23" s="55"/>
      <c r="K23" s="53"/>
      <c r="L23" s="46">
        <v>0</v>
      </c>
      <c r="M23" s="46">
        <v>0</v>
      </c>
      <c r="N23" s="253" t="s">
        <v>545</v>
      </c>
      <c r="O23" s="253"/>
      <c r="P23" s="242"/>
      <c r="Q23" s="242"/>
      <c r="R23" s="242"/>
      <c r="S23" s="242"/>
      <c r="T23" s="242"/>
      <c r="U23" s="242"/>
      <c r="V23" s="242"/>
    </row>
    <row r="24" spans="1:22" s="3" customFormat="1" ht="18" customHeight="1" thickBot="1" x14ac:dyDescent="0.4">
      <c r="A24" s="46">
        <v>0</v>
      </c>
      <c r="B24" s="255" t="s">
        <v>514</v>
      </c>
      <c r="C24" s="255"/>
      <c r="D24" s="255"/>
      <c r="E24" s="255"/>
      <c r="F24" s="255"/>
      <c r="G24" s="255"/>
      <c r="H24" s="255"/>
      <c r="I24" s="55"/>
      <c r="J24" s="55"/>
      <c r="K24" s="53"/>
    </row>
    <row r="25" spans="1:22" s="3" customFormat="1" ht="18" customHeight="1" x14ac:dyDescent="0.35">
      <c r="A25" s="46">
        <v>0</v>
      </c>
      <c r="B25" s="255" t="s">
        <v>515</v>
      </c>
      <c r="C25" s="255"/>
      <c r="D25" s="255"/>
      <c r="E25" s="255"/>
      <c r="F25" s="255"/>
      <c r="G25" s="255"/>
      <c r="H25" s="255"/>
      <c r="I25" s="255"/>
      <c r="J25" s="255"/>
      <c r="K25" s="53"/>
      <c r="M25" s="257" t="s">
        <v>546</v>
      </c>
      <c r="N25" s="258"/>
      <c r="O25" s="258"/>
      <c r="P25" s="258"/>
      <c r="Q25" s="258"/>
      <c r="R25" s="258"/>
      <c r="S25" s="258"/>
      <c r="T25" s="258"/>
      <c r="U25" s="258"/>
      <c r="V25" s="259"/>
    </row>
    <row r="26" spans="1:22" s="3" customFormat="1" ht="18" customHeight="1" x14ac:dyDescent="0.35">
      <c r="A26" s="46">
        <v>0</v>
      </c>
      <c r="B26" s="255" t="s">
        <v>516</v>
      </c>
      <c r="C26" s="255"/>
      <c r="D26" s="242"/>
      <c r="E26" s="242"/>
      <c r="F26" s="242"/>
      <c r="G26" s="242"/>
      <c r="H26" s="242"/>
      <c r="I26" s="242"/>
      <c r="J26" s="242"/>
      <c r="K26" s="53"/>
      <c r="L26" s="52"/>
      <c r="M26" s="246"/>
      <c r="N26" s="247"/>
      <c r="O26" s="247"/>
      <c r="P26" s="247"/>
      <c r="Q26" s="247"/>
      <c r="R26" s="247"/>
      <c r="S26" s="247"/>
      <c r="T26" s="247"/>
      <c r="U26" s="247"/>
      <c r="V26" s="248"/>
    </row>
    <row r="27" spans="1:22" s="3" customFormat="1" ht="18" customHeight="1" x14ac:dyDescent="0.35">
      <c r="A27" s="53"/>
      <c r="B27" s="53"/>
      <c r="C27" s="53"/>
      <c r="D27" s="53"/>
      <c r="E27" s="53"/>
      <c r="F27" s="53"/>
      <c r="G27" s="53"/>
      <c r="H27" s="53"/>
      <c r="I27" s="53"/>
      <c r="J27" s="53"/>
      <c r="K27" s="53"/>
      <c r="L27" s="52"/>
      <c r="M27" s="246"/>
      <c r="N27" s="247"/>
      <c r="O27" s="247"/>
      <c r="P27" s="247"/>
      <c r="Q27" s="247"/>
      <c r="R27" s="247"/>
      <c r="S27" s="247"/>
      <c r="T27" s="247"/>
      <c r="U27" s="247"/>
      <c r="V27" s="248"/>
    </row>
    <row r="28" spans="1:22" s="3" customFormat="1" ht="18" customHeight="1" x14ac:dyDescent="0.35">
      <c r="A28" s="244" t="s">
        <v>517</v>
      </c>
      <c r="B28" s="244"/>
      <c r="C28" s="244"/>
      <c r="D28" s="244"/>
      <c r="E28" s="244"/>
      <c r="F28" s="244"/>
      <c r="G28" s="53"/>
      <c r="H28" s="53"/>
      <c r="I28" s="53"/>
      <c r="J28" s="53"/>
      <c r="K28" s="53"/>
      <c r="L28" s="52"/>
      <c r="M28" s="246"/>
      <c r="N28" s="247"/>
      <c r="O28" s="247"/>
      <c r="P28" s="247"/>
      <c r="Q28" s="247"/>
      <c r="R28" s="247"/>
      <c r="S28" s="247"/>
      <c r="T28" s="247"/>
      <c r="U28" s="247"/>
      <c r="V28" s="248"/>
    </row>
    <row r="29" spans="1:22" s="3" customFormat="1" ht="18" customHeight="1" x14ac:dyDescent="0.35">
      <c r="A29" s="46">
        <v>0</v>
      </c>
      <c r="B29" s="243" t="s">
        <v>518</v>
      </c>
      <c r="C29" s="243"/>
      <c r="D29" s="243"/>
      <c r="E29" s="53"/>
      <c r="F29" s="53"/>
      <c r="G29" s="53"/>
      <c r="H29" s="53"/>
      <c r="I29" s="53"/>
      <c r="J29" s="53"/>
      <c r="K29" s="53"/>
      <c r="L29" s="52"/>
      <c r="M29" s="246"/>
      <c r="N29" s="247"/>
      <c r="O29" s="247"/>
      <c r="P29" s="247"/>
      <c r="Q29" s="247"/>
      <c r="R29" s="247"/>
      <c r="S29" s="247"/>
      <c r="T29" s="247"/>
      <c r="U29" s="247"/>
      <c r="V29" s="248"/>
    </row>
    <row r="30" spans="1:22" s="3" customFormat="1" ht="18" customHeight="1" x14ac:dyDescent="0.35">
      <c r="A30" s="46">
        <v>0</v>
      </c>
      <c r="B30" s="243" t="s">
        <v>521</v>
      </c>
      <c r="C30" s="243"/>
      <c r="D30" s="243"/>
      <c r="E30" s="53"/>
      <c r="F30" s="53"/>
      <c r="G30" s="53"/>
      <c r="H30" s="53"/>
      <c r="I30" s="53"/>
      <c r="J30" s="53"/>
      <c r="K30" s="53"/>
      <c r="L30" s="52"/>
      <c r="M30" s="246"/>
      <c r="N30" s="247"/>
      <c r="O30" s="247"/>
      <c r="P30" s="247"/>
      <c r="Q30" s="247"/>
      <c r="R30" s="247"/>
      <c r="S30" s="247"/>
      <c r="T30" s="247"/>
      <c r="U30" s="247"/>
      <c r="V30" s="248"/>
    </row>
    <row r="31" spans="1:22" s="3" customFormat="1" ht="18" customHeight="1" x14ac:dyDescent="0.35">
      <c r="A31" s="46">
        <v>0</v>
      </c>
      <c r="B31" s="243" t="s">
        <v>519</v>
      </c>
      <c r="C31" s="243"/>
      <c r="D31" s="243"/>
      <c r="E31" s="53"/>
      <c r="F31" s="53"/>
      <c r="G31" s="53"/>
      <c r="H31" s="53"/>
      <c r="I31" s="53"/>
      <c r="J31" s="53"/>
      <c r="K31" s="53"/>
      <c r="L31" s="52"/>
      <c r="M31" s="246"/>
      <c r="N31" s="247"/>
      <c r="O31" s="247"/>
      <c r="P31" s="247"/>
      <c r="Q31" s="247"/>
      <c r="R31" s="247"/>
      <c r="S31" s="247"/>
      <c r="T31" s="247"/>
      <c r="U31" s="247"/>
      <c r="V31" s="248"/>
    </row>
    <row r="32" spans="1:22" s="3" customFormat="1" ht="18" customHeight="1" x14ac:dyDescent="0.35">
      <c r="A32" s="46">
        <v>0</v>
      </c>
      <c r="B32" s="243" t="s">
        <v>520</v>
      </c>
      <c r="C32" s="243"/>
      <c r="D32" s="243"/>
      <c r="E32" s="53"/>
      <c r="F32" s="53"/>
      <c r="G32" s="53"/>
      <c r="H32" s="53"/>
      <c r="I32" s="53"/>
      <c r="J32" s="53"/>
      <c r="K32" s="53"/>
      <c r="L32" s="52"/>
      <c r="M32" s="246"/>
      <c r="N32" s="247"/>
      <c r="O32" s="247"/>
      <c r="P32" s="247"/>
      <c r="Q32" s="247"/>
      <c r="R32" s="247"/>
      <c r="S32" s="247"/>
      <c r="T32" s="247"/>
      <c r="U32" s="247"/>
      <c r="V32" s="248"/>
    </row>
    <row r="33" spans="1:22" s="3" customFormat="1" ht="18" customHeight="1" x14ac:dyDescent="0.35">
      <c r="A33" s="46">
        <v>0</v>
      </c>
      <c r="B33" s="243" t="s">
        <v>530</v>
      </c>
      <c r="C33" s="243"/>
      <c r="D33" s="243"/>
      <c r="E33" s="53"/>
      <c r="F33" s="53"/>
      <c r="G33" s="53"/>
      <c r="H33" s="53"/>
      <c r="I33" s="53"/>
      <c r="J33" s="53"/>
      <c r="K33" s="53"/>
      <c r="L33" s="52"/>
      <c r="M33" s="246"/>
      <c r="N33" s="247"/>
      <c r="O33" s="247"/>
      <c r="P33" s="247"/>
      <c r="Q33" s="247"/>
      <c r="R33" s="247"/>
      <c r="S33" s="247"/>
      <c r="T33" s="247"/>
      <c r="U33" s="247"/>
      <c r="V33" s="248"/>
    </row>
    <row r="34" spans="1:22" s="3" customFormat="1" ht="18" customHeight="1" x14ac:dyDescent="0.35">
      <c r="A34" s="53"/>
      <c r="B34" s="53"/>
      <c r="C34" s="53"/>
      <c r="D34" s="53"/>
      <c r="E34" s="53"/>
      <c r="F34" s="53"/>
      <c r="G34" s="53"/>
      <c r="H34" s="53"/>
      <c r="I34" s="53"/>
      <c r="J34" s="53"/>
      <c r="K34" s="53"/>
      <c r="L34" s="52"/>
      <c r="M34" s="246"/>
      <c r="N34" s="247"/>
      <c r="O34" s="247"/>
      <c r="P34" s="247"/>
      <c r="Q34" s="247"/>
      <c r="R34" s="247"/>
      <c r="S34" s="247"/>
      <c r="T34" s="247"/>
      <c r="U34" s="247"/>
      <c r="V34" s="248"/>
    </row>
    <row r="35" spans="1:22" s="3" customFormat="1" ht="18" customHeight="1" x14ac:dyDescent="0.35">
      <c r="A35" s="244" t="s">
        <v>522</v>
      </c>
      <c r="B35" s="244"/>
      <c r="C35" s="244"/>
      <c r="D35" s="244"/>
      <c r="E35" s="244"/>
      <c r="F35" s="244"/>
      <c r="G35" s="244"/>
      <c r="H35" s="53"/>
      <c r="I35" s="53"/>
      <c r="J35" s="53"/>
      <c r="K35" s="53"/>
      <c r="L35" s="52"/>
      <c r="M35" s="246"/>
      <c r="N35" s="247"/>
      <c r="O35" s="247"/>
      <c r="P35" s="247"/>
      <c r="Q35" s="247"/>
      <c r="R35" s="247"/>
      <c r="S35" s="247"/>
      <c r="T35" s="247"/>
      <c r="U35" s="247"/>
      <c r="V35" s="248"/>
    </row>
    <row r="36" spans="1:22" s="3" customFormat="1" ht="18" customHeight="1" x14ac:dyDescent="0.35">
      <c r="A36" s="46">
        <v>0</v>
      </c>
      <c r="B36" s="243" t="s">
        <v>523</v>
      </c>
      <c r="C36" s="243"/>
      <c r="D36" s="243"/>
      <c r="E36" s="243"/>
      <c r="F36" s="243"/>
      <c r="G36" s="243"/>
      <c r="H36" s="243"/>
      <c r="I36" s="53"/>
      <c r="J36" s="53"/>
      <c r="K36" s="53"/>
      <c r="L36" s="52"/>
      <c r="M36" s="246"/>
      <c r="N36" s="247"/>
      <c r="O36" s="247"/>
      <c r="P36" s="247"/>
      <c r="Q36" s="247"/>
      <c r="R36" s="247"/>
      <c r="S36" s="247"/>
      <c r="T36" s="247"/>
      <c r="U36" s="247"/>
      <c r="V36" s="248"/>
    </row>
    <row r="37" spans="1:22" s="3" customFormat="1" ht="18" customHeight="1" x14ac:dyDescent="0.35">
      <c r="A37" s="46">
        <v>0</v>
      </c>
      <c r="B37" s="243" t="s">
        <v>524</v>
      </c>
      <c r="C37" s="243"/>
      <c r="D37" s="243"/>
      <c r="E37" s="243"/>
      <c r="F37" s="243"/>
      <c r="G37" s="243"/>
      <c r="H37" s="243"/>
      <c r="I37" s="53"/>
      <c r="J37" s="53"/>
      <c r="K37" s="53"/>
      <c r="L37" s="52"/>
      <c r="M37" s="246"/>
      <c r="N37" s="247"/>
      <c r="O37" s="247"/>
      <c r="P37" s="247"/>
      <c r="Q37" s="247"/>
      <c r="R37" s="247"/>
      <c r="S37" s="247"/>
      <c r="T37" s="247"/>
      <c r="U37" s="247"/>
      <c r="V37" s="248"/>
    </row>
    <row r="38" spans="1:22" s="3" customFormat="1" ht="18" customHeight="1" x14ac:dyDescent="0.35">
      <c r="A38" s="46">
        <v>0</v>
      </c>
      <c r="B38" s="245" t="s">
        <v>525</v>
      </c>
      <c r="C38" s="245"/>
      <c r="D38" s="245"/>
      <c r="E38" s="245"/>
      <c r="F38" s="245"/>
      <c r="G38" s="245"/>
      <c r="H38" s="245"/>
      <c r="I38" s="245"/>
      <c r="J38" s="245"/>
      <c r="K38" s="53"/>
      <c r="L38" s="52"/>
      <c r="M38" s="246"/>
      <c r="N38" s="247"/>
      <c r="O38" s="247"/>
      <c r="P38" s="247"/>
      <c r="Q38" s="247"/>
      <c r="R38" s="247"/>
      <c r="S38" s="247"/>
      <c r="T38" s="247"/>
      <c r="U38" s="247"/>
      <c r="V38" s="248"/>
    </row>
    <row r="39" spans="1:22" s="3" customFormat="1" ht="18" customHeight="1" x14ac:dyDescent="0.35">
      <c r="A39" s="46">
        <v>0</v>
      </c>
      <c r="B39" s="245" t="s">
        <v>526</v>
      </c>
      <c r="C39" s="245"/>
      <c r="D39" s="245"/>
      <c r="E39" s="245"/>
      <c r="F39" s="245"/>
      <c r="G39" s="245"/>
      <c r="H39" s="245"/>
      <c r="I39" s="245"/>
      <c r="J39" s="245"/>
      <c r="K39" s="245"/>
      <c r="L39" s="245"/>
      <c r="M39" s="246"/>
      <c r="N39" s="247"/>
      <c r="O39" s="247"/>
      <c r="P39" s="247"/>
      <c r="Q39" s="247"/>
      <c r="R39" s="247"/>
      <c r="S39" s="247"/>
      <c r="T39" s="247"/>
      <c r="U39" s="247"/>
      <c r="V39" s="248"/>
    </row>
    <row r="40" spans="1:22" s="3" customFormat="1" ht="18" customHeight="1" thickBot="1" x14ac:dyDescent="0.4">
      <c r="A40" s="46">
        <v>0</v>
      </c>
      <c r="B40" s="245" t="s">
        <v>527</v>
      </c>
      <c r="C40" s="245"/>
      <c r="D40" s="242"/>
      <c r="E40" s="242"/>
      <c r="F40" s="242"/>
      <c r="G40" s="242"/>
      <c r="H40" s="242"/>
      <c r="I40" s="242"/>
      <c r="J40" s="242"/>
      <c r="K40" s="242"/>
      <c r="L40" s="52"/>
      <c r="M40" s="249"/>
      <c r="N40" s="250"/>
      <c r="O40" s="250"/>
      <c r="P40" s="250"/>
      <c r="Q40" s="250"/>
      <c r="R40" s="250"/>
      <c r="S40" s="250"/>
      <c r="T40" s="250"/>
      <c r="U40" s="250"/>
      <c r="V40" s="251"/>
    </row>
    <row r="41" spans="1:22" s="3" customFormat="1" ht="15" customHeight="1" x14ac:dyDescent="0.35">
      <c r="A41" s="53"/>
      <c r="B41" s="53"/>
      <c r="C41" s="53"/>
      <c r="D41" s="53"/>
      <c r="E41" s="53"/>
      <c r="F41" s="53"/>
      <c r="G41" s="53"/>
      <c r="H41" s="53"/>
      <c r="I41" s="53"/>
      <c r="J41" s="53"/>
      <c r="K41" s="53"/>
      <c r="L41" s="52"/>
      <c r="M41" s="52"/>
      <c r="N41" s="52"/>
      <c r="O41" s="52"/>
      <c r="P41" s="52"/>
      <c r="Q41" s="52"/>
      <c r="R41" s="52"/>
      <c r="S41" s="52"/>
      <c r="T41" s="52"/>
      <c r="U41" s="52"/>
      <c r="V41" s="52"/>
    </row>
    <row r="42" spans="1:22" s="3" customFormat="1" ht="15" customHeight="1" x14ac:dyDescent="0.35">
      <c r="A42" s="44"/>
      <c r="B42" s="44"/>
      <c r="C42" s="44"/>
      <c r="D42" s="44"/>
      <c r="E42" s="44"/>
      <c r="F42" s="44"/>
      <c r="G42" s="44"/>
      <c r="H42" s="44"/>
      <c r="I42" s="44"/>
      <c r="J42" s="44"/>
      <c r="K42" s="44"/>
      <c r="L42" s="45"/>
      <c r="M42" s="45"/>
      <c r="N42" s="45"/>
      <c r="O42" s="45"/>
      <c r="P42" s="45"/>
      <c r="Q42" s="45"/>
      <c r="R42" s="45"/>
      <c r="S42" s="45"/>
      <c r="T42" s="45"/>
      <c r="U42" s="45"/>
      <c r="V42" s="45"/>
    </row>
    <row r="43" spans="1:22" s="3" customFormat="1" ht="15" customHeight="1" x14ac:dyDescent="0.35">
      <c r="A43" s="44"/>
      <c r="B43" s="44"/>
      <c r="C43" s="44"/>
      <c r="D43" s="44"/>
      <c r="E43" s="44"/>
      <c r="F43" s="44"/>
      <c r="G43" s="44"/>
      <c r="H43" s="44"/>
      <c r="I43" s="44"/>
      <c r="J43" s="44"/>
      <c r="K43" s="44"/>
      <c r="L43" s="45"/>
      <c r="M43" s="45"/>
      <c r="N43" s="45"/>
      <c r="O43" s="45"/>
      <c r="P43" s="45"/>
      <c r="Q43" s="45"/>
      <c r="R43" s="45"/>
      <c r="S43" s="45"/>
      <c r="T43" s="45"/>
      <c r="U43" s="45"/>
      <c r="V43" s="45"/>
    </row>
    <row r="44" spans="1:22" s="3" customFormat="1" ht="15" customHeight="1" x14ac:dyDescent="0.35">
      <c r="A44" s="44"/>
      <c r="B44" s="44"/>
      <c r="C44" s="44"/>
      <c r="D44" s="44"/>
      <c r="E44" s="44"/>
      <c r="F44" s="44"/>
      <c r="G44" s="44"/>
      <c r="H44" s="44"/>
      <c r="I44" s="44"/>
      <c r="J44" s="44"/>
      <c r="K44" s="44"/>
      <c r="L44" s="45"/>
      <c r="M44" s="45"/>
      <c r="N44" s="45"/>
      <c r="O44" s="45"/>
      <c r="P44" s="45"/>
      <c r="Q44" s="45"/>
      <c r="R44" s="45"/>
      <c r="S44" s="45"/>
      <c r="T44" s="45"/>
      <c r="U44" s="45"/>
      <c r="V44" s="45"/>
    </row>
    <row r="45" spans="1:22" s="3" customFormat="1" ht="15" customHeight="1" x14ac:dyDescent="0.35">
      <c r="A45" s="44"/>
      <c r="B45" s="44"/>
      <c r="C45" s="44"/>
      <c r="D45" s="44"/>
      <c r="E45" s="44"/>
      <c r="F45" s="44"/>
      <c r="G45" s="44"/>
      <c r="H45" s="44"/>
      <c r="I45" s="44"/>
      <c r="J45" s="44"/>
      <c r="K45" s="44"/>
      <c r="L45" s="45"/>
      <c r="M45" s="45"/>
      <c r="N45" s="45"/>
      <c r="O45" s="45"/>
      <c r="P45" s="45"/>
      <c r="Q45" s="45"/>
      <c r="R45" s="45"/>
      <c r="S45" s="45"/>
      <c r="T45" s="45"/>
      <c r="U45" s="45"/>
      <c r="V45" s="45"/>
    </row>
    <row r="46" spans="1:22" s="3" customFormat="1" ht="15" customHeight="1" x14ac:dyDescent="0.35">
      <c r="A46" s="44"/>
      <c r="B46" s="44"/>
      <c r="C46" s="44"/>
      <c r="D46" s="44"/>
      <c r="E46" s="44"/>
      <c r="F46" s="44"/>
      <c r="G46" s="44"/>
      <c r="H46" s="44"/>
      <c r="I46" s="44"/>
      <c r="J46" s="44"/>
      <c r="K46" s="44"/>
      <c r="L46" s="45"/>
      <c r="M46" s="45"/>
      <c r="N46" s="45"/>
      <c r="O46" s="45"/>
      <c r="P46" s="45"/>
      <c r="Q46" s="45"/>
      <c r="R46" s="45"/>
      <c r="S46" s="45"/>
      <c r="T46" s="45"/>
      <c r="U46" s="45"/>
      <c r="V46" s="45"/>
    </row>
    <row r="47" spans="1:22" s="3" customFormat="1" ht="15" customHeight="1" x14ac:dyDescent="0.35">
      <c r="A47" s="44"/>
      <c r="B47" s="44"/>
      <c r="C47" s="44"/>
      <c r="D47" s="44"/>
      <c r="E47" s="44"/>
      <c r="F47" s="44"/>
      <c r="G47" s="44"/>
      <c r="H47" s="44"/>
      <c r="I47" s="44"/>
      <c r="J47" s="44"/>
      <c r="K47" s="44"/>
      <c r="L47" s="45"/>
      <c r="M47" s="45"/>
      <c r="N47" s="45"/>
      <c r="O47" s="45"/>
      <c r="P47" s="45"/>
      <c r="Q47" s="45"/>
      <c r="R47" s="45"/>
      <c r="S47" s="45"/>
      <c r="T47" s="45"/>
      <c r="U47" s="45"/>
      <c r="V47" s="45"/>
    </row>
    <row r="48" spans="1:22" s="3" customFormat="1" ht="15" customHeight="1" x14ac:dyDescent="0.35">
      <c r="A48" s="44"/>
      <c r="B48" s="44"/>
      <c r="C48" s="44"/>
      <c r="D48" s="44"/>
      <c r="E48" s="44"/>
      <c r="F48" s="44"/>
      <c r="G48" s="44"/>
      <c r="H48" s="44"/>
      <c r="I48" s="44"/>
      <c r="J48" s="44"/>
      <c r="K48" s="44"/>
      <c r="L48" s="45"/>
      <c r="M48" s="45"/>
      <c r="N48" s="45"/>
      <c r="O48" s="45"/>
      <c r="P48" s="45"/>
      <c r="Q48" s="45"/>
      <c r="R48" s="45"/>
      <c r="S48" s="45"/>
      <c r="T48" s="45"/>
      <c r="U48" s="45"/>
      <c r="V48" s="45"/>
    </row>
    <row r="49" spans="1:22" s="3" customFormat="1" ht="15" customHeight="1" x14ac:dyDescent="0.35">
      <c r="A49" s="44"/>
      <c r="B49" s="44"/>
      <c r="C49" s="44"/>
      <c r="D49" s="44"/>
      <c r="E49" s="44"/>
      <c r="F49" s="44"/>
      <c r="G49" s="44"/>
      <c r="H49" s="44"/>
      <c r="I49" s="44"/>
      <c r="J49" s="44"/>
      <c r="K49" s="44"/>
      <c r="L49" s="45"/>
      <c r="M49" s="45"/>
      <c r="N49" s="45"/>
      <c r="O49" s="45"/>
      <c r="P49" s="45"/>
      <c r="Q49" s="45"/>
      <c r="R49" s="45"/>
      <c r="S49" s="45"/>
      <c r="T49" s="45"/>
      <c r="U49" s="45"/>
      <c r="V49" s="45"/>
    </row>
    <row r="50" spans="1:22" s="3" customFormat="1" ht="15" customHeight="1" x14ac:dyDescent="0.35">
      <c r="A50" s="45"/>
      <c r="B50" s="45"/>
      <c r="C50" s="45"/>
      <c r="D50" s="45"/>
      <c r="E50" s="45"/>
      <c r="F50" s="45"/>
      <c r="G50" s="45"/>
      <c r="H50" s="45"/>
      <c r="I50" s="45"/>
      <c r="J50" s="45"/>
      <c r="K50" s="45"/>
      <c r="L50" s="45"/>
      <c r="M50" s="45"/>
      <c r="N50" s="45"/>
      <c r="O50" s="45"/>
      <c r="P50" s="45"/>
      <c r="Q50" s="45"/>
      <c r="R50" s="45"/>
      <c r="S50" s="45"/>
      <c r="T50" s="45"/>
      <c r="U50" s="45"/>
      <c r="V50" s="45"/>
    </row>
    <row r="51" spans="1:22" s="3" customFormat="1" ht="15" customHeight="1" x14ac:dyDescent="0.35">
      <c r="A51" s="45"/>
      <c r="B51" s="45"/>
      <c r="C51" s="45"/>
      <c r="D51" s="45"/>
      <c r="E51" s="45"/>
      <c r="F51" s="45"/>
      <c r="G51" s="45"/>
      <c r="H51" s="45"/>
      <c r="I51" s="45"/>
      <c r="J51" s="45"/>
      <c r="K51" s="45"/>
      <c r="L51" s="45"/>
      <c r="M51" s="45"/>
      <c r="N51" s="45"/>
      <c r="O51" s="45"/>
      <c r="P51" s="45"/>
      <c r="Q51" s="45"/>
      <c r="R51" s="45"/>
      <c r="S51" s="45"/>
      <c r="T51" s="45"/>
      <c r="U51" s="45"/>
      <c r="V51" s="45"/>
    </row>
    <row r="52" spans="1:22" s="3" customFormat="1" ht="15" customHeight="1" x14ac:dyDescent="0.35">
      <c r="A52" s="45"/>
      <c r="B52" s="45"/>
      <c r="C52" s="45"/>
      <c r="D52" s="45"/>
      <c r="E52" s="45"/>
      <c r="F52" s="45"/>
      <c r="G52" s="45"/>
      <c r="H52" s="45"/>
      <c r="I52" s="45"/>
      <c r="J52" s="45"/>
      <c r="K52" s="45"/>
      <c r="L52" s="45"/>
      <c r="M52" s="45"/>
      <c r="N52" s="45"/>
      <c r="O52" s="45"/>
      <c r="P52" s="45"/>
      <c r="Q52" s="45"/>
      <c r="R52" s="45"/>
      <c r="S52" s="45"/>
      <c r="T52" s="45"/>
      <c r="U52" s="45"/>
      <c r="V52" s="45"/>
    </row>
    <row r="53" spans="1:22" s="3" customFormat="1" ht="15" customHeight="1" x14ac:dyDescent="0.35">
      <c r="A53" s="45"/>
      <c r="B53" s="45"/>
      <c r="C53" s="45"/>
      <c r="D53" s="45"/>
      <c r="E53" s="45"/>
      <c r="F53" s="45"/>
      <c r="G53" s="45"/>
      <c r="H53" s="45"/>
      <c r="I53" s="45"/>
      <c r="J53" s="45"/>
      <c r="K53" s="45"/>
      <c r="L53" s="45"/>
      <c r="M53" s="45"/>
      <c r="N53" s="45"/>
      <c r="O53" s="45"/>
      <c r="P53" s="45"/>
      <c r="Q53" s="45"/>
      <c r="R53" s="45"/>
      <c r="S53" s="45"/>
      <c r="T53" s="45"/>
      <c r="U53" s="45"/>
      <c r="V53" s="45"/>
    </row>
    <row r="54" spans="1:22" s="3" customFormat="1" ht="15" customHeight="1" x14ac:dyDescent="0.35">
      <c r="A54" s="45"/>
      <c r="B54" s="45"/>
      <c r="C54" s="45"/>
      <c r="D54" s="45"/>
      <c r="E54" s="45"/>
      <c r="F54" s="45"/>
      <c r="G54" s="45"/>
      <c r="H54" s="45"/>
      <c r="I54" s="45"/>
      <c r="J54" s="45"/>
      <c r="K54" s="45"/>
      <c r="L54" s="45"/>
      <c r="M54" s="45"/>
      <c r="N54" s="45"/>
      <c r="O54" s="45"/>
      <c r="P54" s="45"/>
      <c r="Q54" s="45"/>
      <c r="R54" s="45"/>
      <c r="S54" s="45"/>
      <c r="T54" s="45"/>
      <c r="U54" s="45"/>
      <c r="V54" s="45"/>
    </row>
    <row r="55" spans="1:22" s="3" customFormat="1" ht="15" customHeight="1" x14ac:dyDescent="0.35">
      <c r="A55" s="45"/>
      <c r="B55" s="45"/>
      <c r="C55" s="45"/>
      <c r="D55" s="45"/>
      <c r="E55" s="45"/>
      <c r="F55" s="45"/>
      <c r="G55" s="45"/>
      <c r="H55" s="45"/>
      <c r="I55" s="45"/>
      <c r="J55" s="45"/>
      <c r="K55" s="45"/>
      <c r="L55" s="45"/>
      <c r="M55" s="45"/>
      <c r="N55" s="45"/>
      <c r="O55" s="45"/>
      <c r="P55" s="45"/>
      <c r="Q55" s="45"/>
      <c r="R55" s="45"/>
      <c r="S55" s="45"/>
      <c r="T55" s="45"/>
      <c r="U55" s="45"/>
      <c r="V55" s="45"/>
    </row>
    <row r="56" spans="1:22" s="3" customFormat="1" ht="15" customHeight="1" x14ac:dyDescent="0.35">
      <c r="A56" s="45"/>
      <c r="B56" s="45"/>
      <c r="C56" s="45"/>
      <c r="D56" s="45"/>
      <c r="E56" s="45"/>
      <c r="F56" s="45"/>
      <c r="G56" s="45"/>
      <c r="H56" s="45"/>
      <c r="I56" s="45"/>
      <c r="J56" s="45"/>
      <c r="K56" s="45"/>
      <c r="L56" s="45"/>
      <c r="M56" s="45"/>
      <c r="N56" s="45"/>
      <c r="O56" s="45"/>
      <c r="P56" s="45"/>
      <c r="Q56" s="45"/>
      <c r="R56" s="45"/>
      <c r="S56" s="45"/>
      <c r="T56" s="45"/>
      <c r="U56" s="45"/>
      <c r="V56" s="45"/>
    </row>
    <row r="57" spans="1:22" s="3" customFormat="1" x14ac:dyDescent="0.35">
      <c r="A57" s="45"/>
      <c r="B57" s="45"/>
      <c r="C57" s="45"/>
      <c r="D57" s="45"/>
      <c r="E57" s="45"/>
      <c r="F57" s="45"/>
      <c r="G57" s="45"/>
      <c r="H57" s="45"/>
      <c r="I57" s="45"/>
      <c r="J57" s="45"/>
      <c r="K57" s="45"/>
      <c r="L57" s="45"/>
      <c r="M57" s="45"/>
      <c r="N57" s="45"/>
      <c r="O57" s="45"/>
      <c r="P57" s="45"/>
      <c r="Q57" s="45"/>
      <c r="R57" s="45"/>
      <c r="S57" s="45"/>
      <c r="T57" s="45"/>
      <c r="U57" s="45"/>
      <c r="V57" s="45"/>
    </row>
    <row r="58" spans="1:22" s="3" customFormat="1" x14ac:dyDescent="0.35">
      <c r="A58" s="45"/>
      <c r="B58" s="45"/>
      <c r="C58" s="45"/>
      <c r="D58" s="45"/>
      <c r="E58" s="45"/>
      <c r="F58" s="45"/>
      <c r="G58" s="45"/>
      <c r="H58" s="45"/>
      <c r="I58" s="45"/>
      <c r="J58" s="45"/>
      <c r="K58" s="45"/>
      <c r="L58" s="45"/>
      <c r="M58" s="45"/>
      <c r="N58" s="45"/>
      <c r="O58" s="45"/>
      <c r="P58" s="45"/>
      <c r="Q58" s="45"/>
      <c r="R58" s="45"/>
      <c r="S58" s="45"/>
      <c r="T58" s="45"/>
      <c r="U58" s="45"/>
      <c r="V58" s="45"/>
    </row>
    <row r="59" spans="1:22" s="3" customFormat="1" x14ac:dyDescent="0.35">
      <c r="A59" s="45"/>
      <c r="B59" s="45"/>
      <c r="C59" s="45"/>
      <c r="D59" s="45"/>
      <c r="E59" s="45"/>
      <c r="F59" s="45"/>
      <c r="G59" s="45"/>
      <c r="H59" s="45"/>
      <c r="I59" s="45"/>
      <c r="J59" s="45"/>
      <c r="K59" s="45"/>
      <c r="L59" s="45"/>
      <c r="M59" s="45"/>
      <c r="N59" s="45"/>
      <c r="O59" s="45"/>
      <c r="P59" s="45"/>
      <c r="Q59" s="45"/>
      <c r="R59" s="45"/>
      <c r="S59" s="45"/>
      <c r="T59" s="45"/>
      <c r="U59" s="45"/>
      <c r="V59" s="45"/>
    </row>
    <row r="60" spans="1:22" s="3" customFormat="1" x14ac:dyDescent="0.35">
      <c r="A60" s="45"/>
      <c r="B60" s="45"/>
      <c r="C60" s="45"/>
      <c r="D60" s="45"/>
      <c r="E60" s="45"/>
      <c r="F60" s="45"/>
      <c r="G60" s="45"/>
      <c r="H60" s="45"/>
      <c r="I60" s="45"/>
      <c r="J60" s="45"/>
      <c r="K60" s="45"/>
      <c r="L60" s="45"/>
      <c r="M60" s="45"/>
      <c r="N60" s="45"/>
      <c r="O60" s="45"/>
      <c r="P60" s="45"/>
      <c r="Q60" s="45"/>
      <c r="R60" s="45"/>
      <c r="S60" s="45"/>
      <c r="T60" s="45"/>
      <c r="U60" s="45"/>
      <c r="V60" s="45"/>
    </row>
    <row r="61" spans="1:22" s="3" customFormat="1" x14ac:dyDescent="0.35">
      <c r="A61" s="45"/>
      <c r="B61" s="45"/>
      <c r="C61" s="45"/>
      <c r="D61" s="45"/>
      <c r="E61" s="45"/>
      <c r="F61" s="45"/>
      <c r="G61" s="45"/>
      <c r="H61" s="45"/>
      <c r="I61" s="45"/>
      <c r="J61" s="45"/>
      <c r="K61" s="45"/>
      <c r="L61" s="45"/>
      <c r="M61" s="45"/>
      <c r="N61" s="45"/>
      <c r="O61" s="45"/>
      <c r="P61" s="45"/>
      <c r="Q61" s="45"/>
      <c r="R61" s="45"/>
      <c r="S61" s="45"/>
      <c r="T61" s="45"/>
      <c r="U61" s="45"/>
      <c r="V61" s="45"/>
    </row>
    <row r="62" spans="1:22" s="3" customFormat="1" x14ac:dyDescent="0.35">
      <c r="A62" s="45"/>
      <c r="B62" s="45"/>
      <c r="C62" s="45"/>
      <c r="D62" s="45"/>
      <c r="E62" s="45"/>
      <c r="F62" s="45"/>
      <c r="G62" s="45"/>
      <c r="H62" s="45"/>
      <c r="I62" s="45"/>
      <c r="J62" s="45"/>
      <c r="K62" s="45"/>
      <c r="L62" s="45"/>
      <c r="M62" s="45"/>
      <c r="N62" s="45"/>
      <c r="O62" s="45"/>
      <c r="P62" s="45"/>
      <c r="Q62" s="45"/>
      <c r="R62" s="45"/>
      <c r="S62" s="45"/>
      <c r="T62" s="45"/>
      <c r="U62" s="45"/>
      <c r="V62" s="45"/>
    </row>
    <row r="63" spans="1:22" s="3" customFormat="1" x14ac:dyDescent="0.35">
      <c r="A63" s="45"/>
      <c r="B63" s="45"/>
      <c r="C63" s="45"/>
      <c r="D63" s="45"/>
      <c r="E63" s="45"/>
      <c r="F63" s="45"/>
      <c r="G63" s="45"/>
      <c r="H63" s="45"/>
      <c r="I63" s="45"/>
      <c r="J63" s="45"/>
      <c r="K63" s="45"/>
      <c r="L63" s="45"/>
      <c r="M63" s="45"/>
      <c r="N63" s="45"/>
      <c r="O63" s="45"/>
      <c r="P63" s="45"/>
      <c r="Q63" s="45"/>
      <c r="R63" s="45"/>
      <c r="S63" s="45"/>
      <c r="T63" s="45"/>
      <c r="U63" s="45"/>
      <c r="V63" s="45"/>
    </row>
  </sheetData>
  <sheetProtection password="B50A" sheet="1" objects="1" scenarios="1"/>
  <mergeCells count="60">
    <mergeCell ref="A12:C12"/>
    <mergeCell ref="D12:F12"/>
    <mergeCell ref="N12:V12"/>
    <mergeCell ref="N13:V13"/>
    <mergeCell ref="N16:V16"/>
    <mergeCell ref="A15:H15"/>
    <mergeCell ref="N15:V15"/>
    <mergeCell ref="A1:V1"/>
    <mergeCell ref="A3:B4"/>
    <mergeCell ref="L3:M4"/>
    <mergeCell ref="C3:F3"/>
    <mergeCell ref="C4:F4"/>
    <mergeCell ref="N3:Q3"/>
    <mergeCell ref="N4:Q4"/>
    <mergeCell ref="L6:U6"/>
    <mergeCell ref="M7:U7"/>
    <mergeCell ref="M8:U8"/>
    <mergeCell ref="N14:V14"/>
    <mergeCell ref="N18:V18"/>
    <mergeCell ref="N17:V17"/>
    <mergeCell ref="B31:D31"/>
    <mergeCell ref="B29:D29"/>
    <mergeCell ref="B26:C26"/>
    <mergeCell ref="D26:J26"/>
    <mergeCell ref="N10:V10"/>
    <mergeCell ref="N11:V11"/>
    <mergeCell ref="N23:O23"/>
    <mergeCell ref="M25:V25"/>
    <mergeCell ref="B21:C21"/>
    <mergeCell ref="B22:C22"/>
    <mergeCell ref="N19:V19"/>
    <mergeCell ref="N20:V20"/>
    <mergeCell ref="N21:V22"/>
    <mergeCell ref="D18:H18"/>
    <mergeCell ref="D10:F10"/>
    <mergeCell ref="B17:H17"/>
    <mergeCell ref="M26:V40"/>
    <mergeCell ref="A6:E6"/>
    <mergeCell ref="B7:E7"/>
    <mergeCell ref="B8:E8"/>
    <mergeCell ref="A20:J20"/>
    <mergeCell ref="B18:C18"/>
    <mergeCell ref="P23:V23"/>
    <mergeCell ref="A10:C10"/>
    <mergeCell ref="B30:D30"/>
    <mergeCell ref="A28:F28"/>
    <mergeCell ref="B16:H16"/>
    <mergeCell ref="A14:H14"/>
    <mergeCell ref="B32:D32"/>
    <mergeCell ref="B24:H24"/>
    <mergeCell ref="B23:C23"/>
    <mergeCell ref="B25:J25"/>
    <mergeCell ref="D40:K40"/>
    <mergeCell ref="B37:H37"/>
    <mergeCell ref="B33:D33"/>
    <mergeCell ref="A35:G35"/>
    <mergeCell ref="B36:H36"/>
    <mergeCell ref="B40:C40"/>
    <mergeCell ref="B38:J38"/>
    <mergeCell ref="B39:L39"/>
  </mergeCells>
  <phoneticPr fontId="13" type="noConversion"/>
  <conditionalFormatting sqref="L10:M21 L23:M23 A16:A18 A21:A26 A29:A33 A36:A40 A7:A8">
    <cfRule type="expression" dxfId="16" priority="1" stopIfTrue="1">
      <formula>NOT(ISERROR(SEARCH("1",A7)))</formula>
    </cfRule>
  </conditionalFormatting>
  <pageMargins left="0.31496062992125984" right="3.937007874015748E-2" top="0.74803149606299213" bottom="0.74803149606299213" header="0.31496062992125984" footer="3.937007874015748E-2"/>
  <pageSetup paperSize="9" orientation="portrait" r:id="rId1"/>
  <headerFooter>
    <oddFooter>&amp;C&amp;"-,Negrita"&amp;12ICE-DEUSTO     -    MENSAJERO&amp;"-,Normal"&amp;11
&amp;8Adaptación  Espaftola: © 1993, ICE - Universidad  de Deusto,  Mensajero,  S.A.
Trabajo Original:   © 1986 by Tho Rivorslde  Publishlng  Co.</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6"/>
  <sheetViews>
    <sheetView showGridLines="0" zoomScaleNormal="100" zoomScaleSheetLayoutView="100" workbookViewId="0">
      <selection activeCell="L31" sqref="L31:V31"/>
    </sheetView>
  </sheetViews>
  <sheetFormatPr baseColWidth="10" defaultColWidth="9.1796875" defaultRowHeight="14.5" x14ac:dyDescent="0.35"/>
  <cols>
    <col min="1" max="22" width="4.453125" style="45" customWidth="1"/>
  </cols>
  <sheetData>
    <row r="1" spans="1:22" s="3" customFormat="1" ht="15" customHeight="1" x14ac:dyDescent="0.35">
      <c r="A1" s="278" t="s">
        <v>547</v>
      </c>
      <c r="B1" s="278"/>
      <c r="C1" s="279" t="s">
        <v>548</v>
      </c>
      <c r="D1" s="279"/>
      <c r="E1" s="279"/>
      <c r="F1" s="279"/>
      <c r="G1" s="279"/>
      <c r="H1" s="279"/>
      <c r="I1" s="279"/>
      <c r="J1" s="53"/>
      <c r="K1" s="53"/>
      <c r="L1" s="272" t="s">
        <v>0</v>
      </c>
      <c r="M1" s="272"/>
      <c r="N1" s="272"/>
      <c r="O1" s="272"/>
      <c r="P1" s="272"/>
      <c r="Q1" s="272"/>
      <c r="R1" s="272"/>
      <c r="S1" s="272"/>
      <c r="T1" s="272"/>
      <c r="U1" s="272"/>
      <c r="V1" s="272"/>
    </row>
    <row r="2" spans="1:22" s="3" customFormat="1" ht="15" customHeight="1" x14ac:dyDescent="0.35">
      <c r="A2" s="278"/>
      <c r="B2" s="278"/>
      <c r="C2" s="279" t="s">
        <v>549</v>
      </c>
      <c r="D2" s="279"/>
      <c r="E2" s="279"/>
      <c r="F2" s="279"/>
      <c r="G2" s="279"/>
      <c r="H2" s="279"/>
      <c r="I2" s="279"/>
      <c r="J2" s="44"/>
      <c r="K2" s="44"/>
      <c r="L2" s="276" t="s">
        <v>1</v>
      </c>
      <c r="M2" s="276"/>
      <c r="N2" s="276"/>
      <c r="O2" s="276"/>
      <c r="P2" s="276"/>
      <c r="Q2" s="276"/>
      <c r="R2" s="276"/>
      <c r="S2" s="276"/>
      <c r="T2" s="276"/>
      <c r="U2" s="276"/>
      <c r="V2" s="276"/>
    </row>
    <row r="3" spans="1:22" s="3" customFormat="1" ht="15" customHeight="1" x14ac:dyDescent="0.35">
      <c r="A3" s="44"/>
      <c r="B3" s="44"/>
      <c r="C3" s="44"/>
      <c r="D3" s="44"/>
      <c r="E3" s="44"/>
      <c r="F3" s="44"/>
      <c r="G3" s="44"/>
      <c r="H3" s="44"/>
      <c r="I3" s="44"/>
      <c r="J3" s="44"/>
      <c r="K3" s="44"/>
      <c r="L3" s="46">
        <v>0</v>
      </c>
      <c r="M3" s="256" t="s">
        <v>2</v>
      </c>
      <c r="N3" s="256"/>
      <c r="O3" s="256"/>
      <c r="P3" s="256"/>
      <c r="Q3" s="256"/>
      <c r="R3" s="256"/>
      <c r="S3" s="256"/>
      <c r="T3" s="256"/>
      <c r="U3" s="256"/>
      <c r="V3" s="256"/>
    </row>
    <row r="4" spans="1:22" s="3" customFormat="1" ht="15" customHeight="1" x14ac:dyDescent="0.35">
      <c r="A4" s="280" t="s">
        <v>550</v>
      </c>
      <c r="B4" s="280"/>
      <c r="C4" s="280"/>
      <c r="D4" s="280"/>
      <c r="E4" s="280"/>
      <c r="F4" s="280"/>
      <c r="G4" s="280"/>
      <c r="H4" s="280"/>
      <c r="I4" s="280"/>
      <c r="J4" s="280"/>
      <c r="K4" s="44"/>
      <c r="L4" s="46">
        <v>0</v>
      </c>
      <c r="M4" s="256" t="s">
        <v>3</v>
      </c>
      <c r="N4" s="256"/>
      <c r="O4" s="256"/>
      <c r="P4" s="256"/>
      <c r="Q4" s="256"/>
      <c r="R4" s="256"/>
      <c r="S4" s="256"/>
      <c r="T4" s="256"/>
      <c r="U4" s="256"/>
      <c r="V4" s="256"/>
    </row>
    <row r="5" spans="1:22" s="3" customFormat="1" ht="15" customHeight="1" x14ac:dyDescent="0.35">
      <c r="A5" s="46">
        <v>0</v>
      </c>
      <c r="B5" s="277" t="s">
        <v>551</v>
      </c>
      <c r="C5" s="277"/>
      <c r="D5" s="277"/>
      <c r="E5" s="277"/>
      <c r="F5" s="277"/>
      <c r="G5" s="277"/>
      <c r="H5" s="277"/>
      <c r="I5" s="44"/>
      <c r="J5" s="44"/>
      <c r="K5" s="44"/>
      <c r="L5" s="46">
        <v>0</v>
      </c>
      <c r="M5" s="256" t="s">
        <v>4</v>
      </c>
      <c r="N5" s="256"/>
      <c r="O5" s="256"/>
      <c r="P5" s="256"/>
      <c r="Q5" s="256"/>
      <c r="R5" s="256"/>
      <c r="S5" s="256"/>
      <c r="T5" s="256"/>
      <c r="U5" s="256"/>
      <c r="V5" s="256"/>
    </row>
    <row r="6" spans="1:22" s="3" customFormat="1" ht="15" customHeight="1" x14ac:dyDescent="0.35">
      <c r="A6" s="46">
        <v>0</v>
      </c>
      <c r="B6" s="277" t="s">
        <v>552</v>
      </c>
      <c r="C6" s="277"/>
      <c r="D6" s="277"/>
      <c r="E6" s="277"/>
      <c r="F6" s="277"/>
      <c r="G6" s="277"/>
      <c r="H6" s="277"/>
      <c r="I6" s="44"/>
      <c r="J6" s="44"/>
      <c r="K6" s="44"/>
      <c r="L6" s="46">
        <v>0</v>
      </c>
      <c r="M6" s="256" t="s">
        <v>5</v>
      </c>
      <c r="N6" s="256"/>
      <c r="O6" s="256"/>
      <c r="P6" s="256"/>
      <c r="Q6" s="256"/>
      <c r="R6" s="256"/>
      <c r="S6" s="256"/>
      <c r="T6" s="256"/>
      <c r="U6" s="256"/>
      <c r="V6" s="256"/>
    </row>
    <row r="7" spans="1:22" s="3" customFormat="1" ht="15" customHeight="1" x14ac:dyDescent="0.35">
      <c r="A7" s="46">
        <v>0</v>
      </c>
      <c r="B7" s="277" t="s">
        <v>553</v>
      </c>
      <c r="C7" s="277"/>
      <c r="D7" s="277"/>
      <c r="E7" s="277"/>
      <c r="F7" s="277"/>
      <c r="G7" s="277"/>
      <c r="H7" s="277"/>
      <c r="I7" s="44"/>
      <c r="J7" s="44"/>
      <c r="K7" s="44"/>
      <c r="L7" s="46">
        <v>0</v>
      </c>
      <c r="M7" s="256" t="s">
        <v>6</v>
      </c>
      <c r="N7" s="256"/>
      <c r="O7" s="256"/>
      <c r="P7" s="256"/>
      <c r="Q7" s="256"/>
      <c r="R7" s="256"/>
      <c r="S7" s="256"/>
      <c r="T7" s="256"/>
      <c r="U7" s="256"/>
      <c r="V7" s="256"/>
    </row>
    <row r="8" spans="1:22" s="3" customFormat="1" ht="15" customHeight="1" x14ac:dyDescent="0.35">
      <c r="A8" s="46">
        <v>0</v>
      </c>
      <c r="B8" s="277" t="s">
        <v>554</v>
      </c>
      <c r="C8" s="277"/>
      <c r="D8" s="277"/>
      <c r="E8" s="277"/>
      <c r="F8" s="277"/>
      <c r="G8" s="277"/>
      <c r="H8" s="277"/>
      <c r="I8" s="44"/>
      <c r="J8" s="44"/>
      <c r="K8" s="44"/>
      <c r="L8" s="46"/>
      <c r="M8" s="256"/>
      <c r="N8" s="256"/>
      <c r="O8" s="256"/>
      <c r="P8" s="256"/>
      <c r="Q8" s="256"/>
      <c r="R8" s="256"/>
      <c r="S8" s="256"/>
      <c r="T8" s="256"/>
      <c r="U8" s="256"/>
      <c r="V8" s="256"/>
    </row>
    <row r="9" spans="1:22" s="3" customFormat="1" ht="15" customHeight="1" x14ac:dyDescent="0.35">
      <c r="A9" s="46">
        <v>0</v>
      </c>
      <c r="B9" s="281" t="s">
        <v>555</v>
      </c>
      <c r="C9" s="281"/>
      <c r="D9" s="281"/>
      <c r="E9" s="281"/>
      <c r="F9" s="281"/>
      <c r="G9" s="281"/>
      <c r="H9" s="281"/>
      <c r="I9" s="44"/>
      <c r="J9" s="44"/>
      <c r="K9" s="44"/>
      <c r="L9" s="45"/>
      <c r="M9" s="45"/>
      <c r="N9" s="45"/>
      <c r="O9" s="45"/>
      <c r="P9" s="45"/>
      <c r="Q9" s="45"/>
      <c r="R9" s="45"/>
      <c r="S9" s="45"/>
      <c r="T9" s="45"/>
      <c r="U9" s="45"/>
      <c r="V9" s="45"/>
    </row>
    <row r="10" spans="1:22" s="3" customFormat="1" ht="15" customHeight="1" x14ac:dyDescent="0.35">
      <c r="A10" s="46">
        <v>0</v>
      </c>
      <c r="B10" s="281" t="s">
        <v>556</v>
      </c>
      <c r="C10" s="281"/>
      <c r="D10" s="281"/>
      <c r="E10" s="281"/>
      <c r="F10" s="281"/>
      <c r="G10" s="281"/>
      <c r="H10" s="281"/>
      <c r="I10" s="45"/>
      <c r="J10" s="45"/>
      <c r="K10" s="45"/>
      <c r="L10" s="272" t="s">
        <v>7</v>
      </c>
      <c r="M10" s="272"/>
      <c r="N10" s="272"/>
      <c r="O10" s="272"/>
      <c r="P10" s="272"/>
      <c r="Q10" s="272"/>
      <c r="R10" s="272"/>
      <c r="S10" s="272"/>
      <c r="T10" s="272"/>
      <c r="U10" s="272"/>
      <c r="V10" s="272"/>
    </row>
    <row r="11" spans="1:22" s="3" customFormat="1" ht="15" customHeight="1" x14ac:dyDescent="0.35">
      <c r="A11" s="45"/>
      <c r="B11" s="45"/>
      <c r="C11" s="45"/>
      <c r="D11" s="45"/>
      <c r="E11" s="45"/>
      <c r="F11" s="45"/>
      <c r="G11" s="45"/>
      <c r="H11" s="45"/>
      <c r="I11" s="45"/>
      <c r="J11" s="45"/>
      <c r="K11" s="45"/>
      <c r="L11" s="272" t="s">
        <v>8</v>
      </c>
      <c r="M11" s="272"/>
      <c r="N11" s="272"/>
      <c r="O11" s="272"/>
      <c r="P11" s="272"/>
      <c r="Q11" s="272"/>
      <c r="R11" s="272"/>
      <c r="S11" s="272"/>
      <c r="T11" s="272"/>
      <c r="U11" s="272"/>
      <c r="V11" s="272"/>
    </row>
    <row r="12" spans="1:22" s="3" customFormat="1" ht="15" customHeight="1" x14ac:dyDescent="0.35">
      <c r="A12" s="276" t="s">
        <v>557</v>
      </c>
      <c r="B12" s="276"/>
      <c r="C12" s="276"/>
      <c r="D12" s="276"/>
      <c r="E12" s="276"/>
      <c r="F12" s="276"/>
      <c r="G12" s="276"/>
      <c r="H12" s="276"/>
      <c r="I12" s="276"/>
      <c r="J12" s="276"/>
      <c r="K12" s="45"/>
      <c r="L12" s="46">
        <v>0</v>
      </c>
      <c r="M12" s="256" t="s">
        <v>511</v>
      </c>
      <c r="N12" s="256"/>
      <c r="O12" s="256"/>
      <c r="P12" s="256"/>
      <c r="Q12" s="256"/>
      <c r="R12" s="256"/>
      <c r="S12" s="256"/>
      <c r="T12" s="256"/>
      <c r="U12" s="256"/>
      <c r="V12" s="256"/>
    </row>
    <row r="13" spans="1:22" s="3" customFormat="1" ht="15" customHeight="1" x14ac:dyDescent="0.35">
      <c r="A13" s="46">
        <v>0</v>
      </c>
      <c r="B13" s="256" t="s">
        <v>559</v>
      </c>
      <c r="C13" s="256"/>
      <c r="D13" s="256"/>
      <c r="E13" s="256"/>
      <c r="F13" s="256"/>
      <c r="G13" s="256"/>
      <c r="H13" s="256"/>
      <c r="I13" s="56"/>
      <c r="J13" s="56"/>
      <c r="K13" s="56"/>
      <c r="L13" s="46">
        <v>0</v>
      </c>
      <c r="M13" s="253" t="s">
        <v>14</v>
      </c>
      <c r="N13" s="253"/>
      <c r="O13" s="253"/>
      <c r="P13" s="253"/>
      <c r="Q13" s="253"/>
      <c r="R13" s="253"/>
      <c r="S13" s="268"/>
      <c r="T13" s="268"/>
      <c r="U13" s="268"/>
      <c r="V13" s="268"/>
    </row>
    <row r="14" spans="1:22" s="3" customFormat="1" ht="20.25" customHeight="1" x14ac:dyDescent="0.35">
      <c r="A14" s="46">
        <v>0</v>
      </c>
      <c r="B14" s="256" t="s">
        <v>558</v>
      </c>
      <c r="C14" s="256"/>
      <c r="D14" s="256"/>
      <c r="E14" s="256"/>
      <c r="F14" s="256"/>
      <c r="G14" s="256"/>
      <c r="H14" s="256"/>
      <c r="I14" s="256"/>
      <c r="J14" s="256"/>
      <c r="K14" s="256"/>
      <c r="L14" s="46">
        <v>0</v>
      </c>
      <c r="M14" s="261" t="s">
        <v>9</v>
      </c>
      <c r="N14" s="261"/>
      <c r="O14" s="261"/>
      <c r="P14" s="261"/>
      <c r="Q14" s="261"/>
      <c r="R14" s="261"/>
      <c r="S14" s="261"/>
      <c r="T14" s="261"/>
      <c r="U14" s="261"/>
      <c r="V14" s="261"/>
    </row>
    <row r="15" spans="1:22" s="3" customFormat="1" ht="15" customHeight="1" x14ac:dyDescent="0.35">
      <c r="A15" s="46">
        <v>0</v>
      </c>
      <c r="B15" s="256" t="s">
        <v>560</v>
      </c>
      <c r="C15" s="256"/>
      <c r="D15" s="256"/>
      <c r="E15" s="256"/>
      <c r="F15" s="256"/>
      <c r="G15" s="256"/>
      <c r="H15" s="256"/>
      <c r="I15" s="256"/>
      <c r="J15" s="256"/>
      <c r="K15" s="56"/>
      <c r="L15" s="46"/>
      <c r="M15" s="275" t="s">
        <v>10</v>
      </c>
      <c r="N15" s="275"/>
      <c r="O15" s="268"/>
      <c r="P15" s="268"/>
      <c r="Q15" s="268"/>
      <c r="R15" s="268"/>
      <c r="S15" s="268"/>
      <c r="T15" s="268"/>
      <c r="U15" s="268"/>
      <c r="V15" s="268"/>
    </row>
    <row r="16" spans="1:22" s="3" customFormat="1" ht="15" customHeight="1" x14ac:dyDescent="0.35">
      <c r="A16" s="45"/>
      <c r="B16" s="45"/>
      <c r="C16" s="45"/>
      <c r="D16" s="45"/>
      <c r="E16" s="45"/>
      <c r="F16" s="45"/>
      <c r="G16" s="45"/>
      <c r="H16" s="45"/>
      <c r="I16" s="45"/>
      <c r="J16" s="45"/>
      <c r="K16" s="45"/>
      <c r="L16" s="46">
        <v>0</v>
      </c>
      <c r="M16" s="253" t="s">
        <v>11</v>
      </c>
      <c r="N16" s="253"/>
      <c r="O16" s="253"/>
      <c r="P16" s="274"/>
      <c r="Q16" s="274"/>
      <c r="R16" s="274"/>
      <c r="S16" s="274"/>
      <c r="T16" s="274"/>
      <c r="U16" s="274"/>
      <c r="V16" s="274"/>
    </row>
    <row r="17" spans="1:22" s="3" customFormat="1" ht="15" customHeight="1" x14ac:dyDescent="0.35">
      <c r="A17" s="276" t="s">
        <v>561</v>
      </c>
      <c r="B17" s="276"/>
      <c r="C17" s="276"/>
      <c r="D17" s="276"/>
      <c r="E17" s="276"/>
      <c r="F17" s="276"/>
      <c r="G17" s="276"/>
      <c r="H17" s="276"/>
      <c r="I17" s="276"/>
      <c r="J17" s="276"/>
      <c r="K17" s="45"/>
      <c r="L17" s="46">
        <v>0</v>
      </c>
      <c r="M17" s="253" t="s">
        <v>12</v>
      </c>
      <c r="N17" s="253"/>
      <c r="O17" s="268"/>
      <c r="P17" s="268"/>
      <c r="Q17" s="268"/>
      <c r="R17" s="268"/>
      <c r="S17" s="268"/>
      <c r="T17" s="268"/>
      <c r="U17" s="268"/>
      <c r="V17" s="268"/>
    </row>
    <row r="18" spans="1:22" s="3" customFormat="1" ht="15" customHeight="1" x14ac:dyDescent="0.35">
      <c r="A18" s="46">
        <v>0</v>
      </c>
      <c r="B18" s="256" t="s">
        <v>562</v>
      </c>
      <c r="C18" s="256"/>
      <c r="D18" s="256"/>
      <c r="E18" s="256"/>
      <c r="F18" s="256"/>
      <c r="G18" s="256"/>
      <c r="H18" s="256"/>
      <c r="I18" s="256"/>
      <c r="J18" s="256"/>
      <c r="K18" s="45"/>
      <c r="L18" s="46">
        <v>0</v>
      </c>
      <c r="M18" s="253" t="s">
        <v>13</v>
      </c>
      <c r="N18" s="253"/>
      <c r="O18" s="253"/>
      <c r="P18" s="253"/>
      <c r="Q18" s="253"/>
      <c r="R18" s="253"/>
      <c r="S18" s="253"/>
      <c r="T18" s="253"/>
      <c r="U18" s="253"/>
      <c r="V18" s="253"/>
    </row>
    <row r="19" spans="1:22" s="3" customFormat="1" ht="15" customHeight="1" x14ac:dyDescent="0.35">
      <c r="A19" s="46">
        <v>0</v>
      </c>
      <c r="B19" s="256" t="s">
        <v>563</v>
      </c>
      <c r="C19" s="256"/>
      <c r="D19" s="256"/>
      <c r="E19" s="256"/>
      <c r="F19" s="256"/>
      <c r="G19" s="256"/>
      <c r="H19" s="256"/>
      <c r="I19" s="256"/>
      <c r="J19" s="256"/>
      <c r="K19" s="45"/>
      <c r="L19" s="45"/>
      <c r="N19" s="45"/>
      <c r="O19" s="45"/>
      <c r="P19" s="45"/>
      <c r="Q19" s="45"/>
      <c r="R19" s="45"/>
      <c r="S19" s="45"/>
      <c r="T19" s="45"/>
      <c r="U19" s="45"/>
      <c r="V19" s="45"/>
    </row>
    <row r="20" spans="1:22" s="3" customFormat="1" ht="15" customHeight="1" x14ac:dyDescent="0.35">
      <c r="A20" s="46">
        <v>0</v>
      </c>
      <c r="B20" s="256" t="s">
        <v>564</v>
      </c>
      <c r="C20" s="256"/>
      <c r="D20" s="256"/>
      <c r="E20" s="256"/>
      <c r="F20" s="256"/>
      <c r="G20" s="256"/>
      <c r="H20" s="256"/>
      <c r="I20" s="256"/>
      <c r="J20" s="256"/>
      <c r="K20" s="45"/>
      <c r="L20" s="272" t="s">
        <v>15</v>
      </c>
      <c r="M20" s="272"/>
      <c r="N20" s="272"/>
      <c r="O20" s="272"/>
      <c r="P20" s="272"/>
      <c r="Q20" s="272"/>
      <c r="R20" s="272"/>
      <c r="S20" s="272"/>
      <c r="T20" s="272"/>
      <c r="U20" s="272"/>
      <c r="V20" s="272"/>
    </row>
    <row r="21" spans="1:22" s="3" customFormat="1" ht="15" customHeight="1" x14ac:dyDescent="0.35">
      <c r="A21" s="45"/>
      <c r="B21" s="45"/>
      <c r="C21" s="45"/>
      <c r="D21" s="45"/>
      <c r="E21" s="45"/>
      <c r="F21" s="45"/>
      <c r="G21" s="45"/>
      <c r="H21" s="45"/>
      <c r="I21" s="45"/>
      <c r="J21" s="45"/>
      <c r="K21" s="45"/>
      <c r="L21" s="46">
        <v>0</v>
      </c>
      <c r="M21" s="256" t="s">
        <v>16</v>
      </c>
      <c r="N21" s="256"/>
      <c r="O21" s="256"/>
      <c r="P21" s="256"/>
      <c r="Q21" s="256"/>
      <c r="R21" s="256"/>
      <c r="S21" s="256"/>
      <c r="T21" s="256"/>
      <c r="U21" s="256"/>
      <c r="V21" s="256"/>
    </row>
    <row r="22" spans="1:22" s="3" customFormat="1" ht="15" customHeight="1" x14ac:dyDescent="0.35">
      <c r="A22" s="272" t="s">
        <v>565</v>
      </c>
      <c r="B22" s="272"/>
      <c r="C22" s="272"/>
      <c r="D22" s="272"/>
      <c r="E22" s="272"/>
      <c r="F22" s="272"/>
      <c r="G22" s="272"/>
      <c r="H22" s="272"/>
      <c r="I22" s="272"/>
      <c r="J22" s="56"/>
      <c r="K22" s="56"/>
      <c r="L22" s="46">
        <v>0</v>
      </c>
      <c r="M22" s="256" t="s">
        <v>18</v>
      </c>
      <c r="N22" s="256"/>
      <c r="O22" s="256"/>
      <c r="P22" s="256"/>
      <c r="Q22" s="256"/>
      <c r="R22" s="256"/>
      <c r="S22" s="256"/>
      <c r="T22" s="256"/>
      <c r="U22" s="256"/>
      <c r="V22" s="256"/>
    </row>
    <row r="23" spans="1:22" ht="15" customHeight="1" x14ac:dyDescent="0.35">
      <c r="A23" s="276" t="s">
        <v>566</v>
      </c>
      <c r="B23" s="276"/>
      <c r="C23" s="276"/>
      <c r="D23" s="276"/>
      <c r="E23" s="276"/>
      <c r="F23" s="276"/>
      <c r="G23" s="276"/>
      <c r="H23" s="276"/>
      <c r="I23" s="276"/>
      <c r="J23" s="276"/>
      <c r="K23" s="276"/>
      <c r="L23" s="46">
        <v>0</v>
      </c>
      <c r="M23" s="256" t="s">
        <v>17</v>
      </c>
      <c r="N23" s="256"/>
      <c r="O23" s="256"/>
      <c r="P23" s="256"/>
      <c r="Q23" s="256"/>
      <c r="R23" s="256"/>
      <c r="S23" s="256"/>
      <c r="T23" s="256"/>
      <c r="U23" s="256"/>
      <c r="V23" s="256"/>
    </row>
    <row r="24" spans="1:22" ht="15" customHeight="1" x14ac:dyDescent="0.35">
      <c r="A24" s="46">
        <v>0</v>
      </c>
      <c r="B24" s="256" t="s">
        <v>567</v>
      </c>
      <c r="C24" s="256"/>
      <c r="D24" s="256"/>
      <c r="E24" s="256"/>
      <c r="F24" s="256"/>
      <c r="G24" s="256"/>
      <c r="H24" s="256"/>
      <c r="I24" s="256"/>
      <c r="J24" s="256"/>
      <c r="K24" s="57"/>
    </row>
    <row r="25" spans="1:22" ht="15" customHeight="1" x14ac:dyDescent="0.35">
      <c r="A25" s="46">
        <v>0</v>
      </c>
      <c r="B25" s="256" t="s">
        <v>568</v>
      </c>
      <c r="C25" s="256"/>
      <c r="D25" s="256"/>
      <c r="E25" s="256"/>
      <c r="F25" s="256"/>
      <c r="G25" s="256"/>
      <c r="H25" s="256"/>
      <c r="I25" s="256"/>
      <c r="J25" s="256"/>
      <c r="K25" s="57"/>
      <c r="L25" s="272" t="s">
        <v>19</v>
      </c>
      <c r="M25" s="272"/>
      <c r="N25" s="272"/>
      <c r="O25" s="272"/>
      <c r="P25" s="272"/>
      <c r="Q25" s="272"/>
      <c r="R25" s="272"/>
      <c r="S25" s="272"/>
      <c r="T25" s="272"/>
      <c r="U25" s="272"/>
      <c r="V25" s="272"/>
    </row>
    <row r="26" spans="1:22" ht="15" customHeight="1" x14ac:dyDescent="0.35">
      <c r="A26" s="46">
        <v>0</v>
      </c>
      <c r="B26" s="256" t="s">
        <v>569</v>
      </c>
      <c r="C26" s="256"/>
      <c r="D26" s="256"/>
      <c r="E26" s="256"/>
      <c r="F26" s="256"/>
      <c r="G26" s="256"/>
      <c r="H26" s="256"/>
      <c r="I26" s="256"/>
      <c r="J26" s="256"/>
      <c r="K26" s="256"/>
      <c r="L26" s="46">
        <v>0</v>
      </c>
      <c r="M26" s="256" t="s">
        <v>20</v>
      </c>
      <c r="N26" s="256"/>
      <c r="O26" s="256"/>
      <c r="P26" s="256"/>
      <c r="Q26" s="256"/>
      <c r="R26" s="256"/>
      <c r="S26" s="256"/>
      <c r="T26" s="256"/>
      <c r="U26" s="256"/>
      <c r="V26" s="256"/>
    </row>
    <row r="27" spans="1:22" ht="15" customHeight="1" x14ac:dyDescent="0.35">
      <c r="A27" s="46">
        <v>0</v>
      </c>
      <c r="B27" s="256" t="s">
        <v>570</v>
      </c>
      <c r="C27" s="256"/>
      <c r="D27" s="256"/>
      <c r="E27" s="256"/>
      <c r="F27" s="256"/>
      <c r="G27" s="256"/>
      <c r="H27" s="256"/>
      <c r="I27" s="256"/>
      <c r="J27" s="256"/>
      <c r="K27" s="256"/>
      <c r="L27" s="46">
        <v>0</v>
      </c>
      <c r="M27" s="256" t="s">
        <v>21</v>
      </c>
      <c r="N27" s="256"/>
      <c r="O27" s="256"/>
      <c r="P27" s="256"/>
      <c r="Q27" s="256"/>
      <c r="R27" s="256"/>
      <c r="S27" s="256"/>
      <c r="T27" s="256"/>
      <c r="U27" s="256"/>
      <c r="V27" s="256"/>
    </row>
    <row r="28" spans="1:22" ht="15" customHeight="1" x14ac:dyDescent="0.35">
      <c r="B28" s="50"/>
      <c r="C28" s="50"/>
      <c r="D28" s="50"/>
      <c r="E28" s="50"/>
      <c r="L28" s="46">
        <v>0</v>
      </c>
      <c r="M28" s="256" t="s">
        <v>22</v>
      </c>
      <c r="N28" s="256"/>
      <c r="O28" s="256"/>
      <c r="P28" s="256"/>
      <c r="Q28" s="256"/>
      <c r="R28" s="256"/>
      <c r="S28" s="256"/>
      <c r="T28" s="256"/>
      <c r="U28" s="256"/>
      <c r="V28" s="256"/>
    </row>
    <row r="29" spans="1:22" ht="15" customHeight="1" x14ac:dyDescent="0.35">
      <c r="A29" s="272" t="s">
        <v>571</v>
      </c>
      <c r="B29" s="272"/>
      <c r="C29" s="272"/>
      <c r="D29" s="272"/>
      <c r="E29" s="272"/>
      <c r="F29" s="272"/>
      <c r="G29" s="272"/>
      <c r="H29" s="272"/>
      <c r="I29" s="272"/>
      <c r="J29" s="272"/>
      <c r="L29" s="46">
        <v>0</v>
      </c>
      <c r="M29" s="256" t="s">
        <v>23</v>
      </c>
      <c r="N29" s="256"/>
      <c r="O29" s="256"/>
      <c r="P29" s="256"/>
      <c r="Q29" s="256"/>
      <c r="R29" s="256"/>
      <c r="S29" s="256"/>
      <c r="T29" s="256"/>
      <c r="U29" s="256"/>
      <c r="V29" s="256"/>
    </row>
    <row r="30" spans="1:22" ht="15" customHeight="1" x14ac:dyDescent="0.35">
      <c r="A30" s="46">
        <v>0</v>
      </c>
      <c r="B30" s="261" t="s">
        <v>572</v>
      </c>
      <c r="C30" s="261"/>
      <c r="D30" s="261"/>
      <c r="E30" s="261"/>
      <c r="F30" s="261"/>
      <c r="G30" s="261"/>
      <c r="H30" s="261"/>
      <c r="I30" s="261"/>
      <c r="J30" s="261"/>
      <c r="K30" s="261"/>
    </row>
    <row r="31" spans="1:22" ht="15" customHeight="1" x14ac:dyDescent="0.35">
      <c r="A31" s="46">
        <v>0</v>
      </c>
      <c r="B31" s="261" t="s">
        <v>573</v>
      </c>
      <c r="C31" s="261"/>
      <c r="D31" s="261"/>
      <c r="E31" s="261"/>
      <c r="F31" s="261"/>
      <c r="G31" s="261"/>
      <c r="H31" s="261"/>
      <c r="I31" s="261"/>
      <c r="J31" s="261"/>
      <c r="K31" s="261"/>
      <c r="L31" s="272" t="s">
        <v>24</v>
      </c>
      <c r="M31" s="272"/>
      <c r="N31" s="272"/>
      <c r="O31" s="272"/>
      <c r="P31" s="272"/>
      <c r="Q31" s="272"/>
      <c r="R31" s="272"/>
      <c r="S31" s="272"/>
      <c r="T31" s="272"/>
      <c r="U31" s="272"/>
      <c r="V31" s="272"/>
    </row>
    <row r="32" spans="1:22" ht="15" customHeight="1" x14ac:dyDescent="0.35">
      <c r="A32" s="46">
        <v>0</v>
      </c>
      <c r="B32" s="261" t="s">
        <v>574</v>
      </c>
      <c r="C32" s="261"/>
      <c r="D32" s="261"/>
      <c r="E32" s="261"/>
      <c r="F32" s="261"/>
      <c r="G32" s="261"/>
      <c r="H32" s="261"/>
      <c r="I32" s="261"/>
      <c r="J32" s="261"/>
      <c r="K32" s="261"/>
      <c r="L32" s="273" t="s">
        <v>25</v>
      </c>
      <c r="M32" s="273"/>
      <c r="N32" s="273"/>
      <c r="O32" s="273"/>
      <c r="P32" s="273"/>
      <c r="Q32" s="273"/>
      <c r="R32" s="273"/>
      <c r="S32" s="273"/>
      <c r="T32" s="273"/>
      <c r="U32" s="273"/>
      <c r="V32" s="273"/>
    </row>
    <row r="33" spans="1:22" ht="15" customHeight="1" x14ac:dyDescent="0.35">
      <c r="A33" s="46"/>
      <c r="L33" s="46">
        <v>0</v>
      </c>
      <c r="M33" s="256" t="s">
        <v>26</v>
      </c>
      <c r="N33" s="256"/>
      <c r="O33" s="256"/>
      <c r="P33" s="256"/>
      <c r="Q33" s="256"/>
      <c r="R33" s="256"/>
      <c r="S33" s="256"/>
      <c r="T33" s="256"/>
      <c r="U33" s="256"/>
      <c r="V33" s="256"/>
    </row>
    <row r="34" spans="1:22" ht="15" customHeight="1" x14ac:dyDescent="0.35">
      <c r="L34" s="46">
        <v>0</v>
      </c>
      <c r="M34" s="256" t="s">
        <v>28</v>
      </c>
      <c r="N34" s="256"/>
      <c r="O34" s="256"/>
      <c r="P34" s="256"/>
      <c r="Q34" s="256"/>
      <c r="R34" s="256"/>
      <c r="S34" s="256"/>
      <c r="T34" s="256"/>
      <c r="U34" s="256"/>
      <c r="V34" s="256"/>
    </row>
    <row r="35" spans="1:22" ht="15" customHeight="1" x14ac:dyDescent="0.35">
      <c r="M35" s="253" t="s">
        <v>27</v>
      </c>
      <c r="N35" s="253"/>
      <c r="O35" s="253"/>
      <c r="P35" s="253"/>
      <c r="Q35" s="268"/>
      <c r="R35" s="268"/>
      <c r="S35" s="268"/>
      <c r="T35" s="268"/>
      <c r="U35" s="268"/>
      <c r="V35" s="268"/>
    </row>
    <row r="36" spans="1:22" ht="15" customHeight="1" x14ac:dyDescent="0.35">
      <c r="L36" s="46">
        <v>0</v>
      </c>
      <c r="M36" s="256" t="s">
        <v>29</v>
      </c>
      <c r="N36" s="256"/>
      <c r="O36" s="256"/>
      <c r="P36" s="256"/>
      <c r="Q36" s="256"/>
      <c r="R36" s="256"/>
      <c r="S36" s="256"/>
      <c r="T36" s="256"/>
      <c r="U36" s="256"/>
      <c r="V36" s="256"/>
    </row>
    <row r="37" spans="1:22" ht="15" customHeight="1" x14ac:dyDescent="0.35">
      <c r="L37" s="46">
        <v>0</v>
      </c>
      <c r="M37" s="256" t="s">
        <v>30</v>
      </c>
      <c r="N37" s="256"/>
      <c r="O37" s="256"/>
      <c r="P37" s="256"/>
      <c r="Q37" s="256"/>
      <c r="R37" s="256"/>
      <c r="S37" s="256"/>
      <c r="T37" s="256"/>
      <c r="U37" s="256"/>
      <c r="V37" s="256"/>
    </row>
    <row r="38" spans="1:22" ht="15" customHeight="1" x14ac:dyDescent="0.35"/>
    <row r="39" spans="1:22" ht="15" customHeight="1" thickBot="1" x14ac:dyDescent="0.4"/>
    <row r="40" spans="1:22" ht="15" customHeight="1" x14ac:dyDescent="0.35">
      <c r="B40" s="257" t="s">
        <v>546</v>
      </c>
      <c r="C40" s="258"/>
      <c r="D40" s="258"/>
      <c r="E40" s="258"/>
      <c r="F40" s="258"/>
      <c r="G40" s="258"/>
      <c r="H40" s="258"/>
      <c r="I40" s="258"/>
      <c r="J40" s="258"/>
      <c r="K40" s="258"/>
      <c r="L40" s="258"/>
      <c r="M40" s="258"/>
      <c r="N40" s="258"/>
      <c r="O40" s="258"/>
      <c r="P40" s="258"/>
      <c r="Q40" s="258"/>
      <c r="R40" s="258"/>
      <c r="S40" s="258"/>
      <c r="T40" s="258"/>
      <c r="U40" s="259"/>
    </row>
    <row r="41" spans="1:22" ht="15" customHeight="1" x14ac:dyDescent="0.35">
      <c r="B41" s="269"/>
      <c r="C41" s="270"/>
      <c r="D41" s="270"/>
      <c r="E41" s="270"/>
      <c r="F41" s="270"/>
      <c r="G41" s="270"/>
      <c r="H41" s="270"/>
      <c r="I41" s="270"/>
      <c r="J41" s="270"/>
      <c r="K41" s="270"/>
      <c r="L41" s="270"/>
      <c r="M41" s="270"/>
      <c r="N41" s="270"/>
      <c r="O41" s="270"/>
      <c r="P41" s="270"/>
      <c r="Q41" s="270"/>
      <c r="R41" s="270"/>
      <c r="S41" s="270"/>
      <c r="T41" s="270"/>
      <c r="U41" s="271"/>
    </row>
    <row r="42" spans="1:22" ht="15" customHeight="1" x14ac:dyDescent="0.35">
      <c r="B42" s="246"/>
      <c r="C42" s="247"/>
      <c r="D42" s="247"/>
      <c r="E42" s="247"/>
      <c r="F42" s="247"/>
      <c r="G42" s="247"/>
      <c r="H42" s="247"/>
      <c r="I42" s="247"/>
      <c r="J42" s="247"/>
      <c r="K42" s="247"/>
      <c r="L42" s="247"/>
      <c r="M42" s="247"/>
      <c r="N42" s="247"/>
      <c r="O42" s="247"/>
      <c r="P42" s="247"/>
      <c r="Q42" s="247"/>
      <c r="R42" s="247"/>
      <c r="S42" s="247"/>
      <c r="T42" s="247"/>
      <c r="U42" s="248"/>
    </row>
    <row r="43" spans="1:22" ht="15" customHeight="1" x14ac:dyDescent="0.35">
      <c r="B43" s="246"/>
      <c r="C43" s="247"/>
      <c r="D43" s="247"/>
      <c r="E43" s="247"/>
      <c r="F43" s="247"/>
      <c r="G43" s="247"/>
      <c r="H43" s="247"/>
      <c r="I43" s="247"/>
      <c r="J43" s="247"/>
      <c r="K43" s="247"/>
      <c r="L43" s="247"/>
      <c r="M43" s="247"/>
      <c r="N43" s="247"/>
      <c r="O43" s="247"/>
      <c r="P43" s="247"/>
      <c r="Q43" s="247"/>
      <c r="R43" s="247"/>
      <c r="S43" s="247"/>
      <c r="T43" s="247"/>
      <c r="U43" s="248"/>
    </row>
    <row r="44" spans="1:22" ht="15" customHeight="1" x14ac:dyDescent="0.35">
      <c r="B44" s="246"/>
      <c r="C44" s="247"/>
      <c r="D44" s="247"/>
      <c r="E44" s="247"/>
      <c r="F44" s="247"/>
      <c r="G44" s="247"/>
      <c r="H44" s="247"/>
      <c r="I44" s="247"/>
      <c r="J44" s="247"/>
      <c r="K44" s="247"/>
      <c r="L44" s="247"/>
      <c r="M44" s="247"/>
      <c r="N44" s="247"/>
      <c r="O44" s="247"/>
      <c r="P44" s="247"/>
      <c r="Q44" s="247"/>
      <c r="R44" s="247"/>
      <c r="S44" s="247"/>
      <c r="T44" s="247"/>
      <c r="U44" s="248"/>
    </row>
    <row r="45" spans="1:22" ht="15" customHeight="1" x14ac:dyDescent="0.35">
      <c r="B45" s="246"/>
      <c r="C45" s="247"/>
      <c r="D45" s="247"/>
      <c r="E45" s="247"/>
      <c r="F45" s="247"/>
      <c r="G45" s="247"/>
      <c r="H45" s="247"/>
      <c r="I45" s="247"/>
      <c r="J45" s="247"/>
      <c r="K45" s="247"/>
      <c r="L45" s="247"/>
      <c r="M45" s="247"/>
      <c r="N45" s="247"/>
      <c r="O45" s="247"/>
      <c r="P45" s="247"/>
      <c r="Q45" s="247"/>
      <c r="R45" s="247"/>
      <c r="S45" s="247"/>
      <c r="T45" s="247"/>
      <c r="U45" s="248"/>
    </row>
    <row r="46" spans="1:22" ht="15" customHeight="1" x14ac:dyDescent="0.35">
      <c r="B46" s="246"/>
      <c r="C46" s="247"/>
      <c r="D46" s="247"/>
      <c r="E46" s="247"/>
      <c r="F46" s="247"/>
      <c r="G46" s="247"/>
      <c r="H46" s="247"/>
      <c r="I46" s="247"/>
      <c r="J46" s="247"/>
      <c r="K46" s="247"/>
      <c r="L46" s="247"/>
      <c r="M46" s="247"/>
      <c r="N46" s="247"/>
      <c r="O46" s="247"/>
      <c r="P46" s="247"/>
      <c r="Q46" s="247"/>
      <c r="R46" s="247"/>
      <c r="S46" s="247"/>
      <c r="T46" s="247"/>
      <c r="U46" s="248"/>
    </row>
    <row r="47" spans="1:22" ht="15" customHeight="1" x14ac:dyDescent="0.35">
      <c r="B47" s="246"/>
      <c r="C47" s="247"/>
      <c r="D47" s="247"/>
      <c r="E47" s="247"/>
      <c r="F47" s="247"/>
      <c r="G47" s="247"/>
      <c r="H47" s="247"/>
      <c r="I47" s="247"/>
      <c r="J47" s="247"/>
      <c r="K47" s="247"/>
      <c r="L47" s="247"/>
      <c r="M47" s="247"/>
      <c r="N47" s="247"/>
      <c r="O47" s="247"/>
      <c r="P47" s="247"/>
      <c r="Q47" s="247"/>
      <c r="R47" s="247"/>
      <c r="S47" s="247"/>
      <c r="T47" s="247"/>
      <c r="U47" s="248"/>
    </row>
    <row r="48" spans="1:22" ht="15" customHeight="1" thickBot="1" x14ac:dyDescent="0.4">
      <c r="B48" s="249"/>
      <c r="C48" s="250"/>
      <c r="D48" s="250"/>
      <c r="E48" s="250"/>
      <c r="F48" s="250"/>
      <c r="G48" s="250"/>
      <c r="H48" s="250"/>
      <c r="I48" s="250"/>
      <c r="J48" s="250"/>
      <c r="K48" s="250"/>
      <c r="L48" s="250"/>
      <c r="M48" s="250"/>
      <c r="N48" s="250"/>
      <c r="O48" s="250"/>
      <c r="P48" s="250"/>
      <c r="Q48" s="250"/>
      <c r="R48" s="250"/>
      <c r="S48" s="250"/>
      <c r="T48" s="250"/>
      <c r="U48" s="251"/>
    </row>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sheetData>
  <sheetProtection password="B50A" sheet="1" objects="1" scenarios="1"/>
  <mergeCells count="67">
    <mergeCell ref="B25:J25"/>
    <mergeCell ref="B30:K30"/>
    <mergeCell ref="B31:K31"/>
    <mergeCell ref="B32:K32"/>
    <mergeCell ref="A29:J29"/>
    <mergeCell ref="B26:K26"/>
    <mergeCell ref="B27:K27"/>
    <mergeCell ref="B15:J15"/>
    <mergeCell ref="B13:H13"/>
    <mergeCell ref="B6:H6"/>
    <mergeCell ref="B7:H7"/>
    <mergeCell ref="B8:H8"/>
    <mergeCell ref="B14:K14"/>
    <mergeCell ref="B9:H9"/>
    <mergeCell ref="B10:H10"/>
    <mergeCell ref="A12:J12"/>
    <mergeCell ref="B24:J24"/>
    <mergeCell ref="A23:K23"/>
    <mergeCell ref="B20:J20"/>
    <mergeCell ref="A17:J17"/>
    <mergeCell ref="B18:J18"/>
    <mergeCell ref="B19:J19"/>
    <mergeCell ref="A22:I22"/>
    <mergeCell ref="B5:H5"/>
    <mergeCell ref="M5:V5"/>
    <mergeCell ref="A1:B2"/>
    <mergeCell ref="C1:I1"/>
    <mergeCell ref="C2:I2"/>
    <mergeCell ref="A4:J4"/>
    <mergeCell ref="M13:R13"/>
    <mergeCell ref="S13:V13"/>
    <mergeCell ref="L1:V1"/>
    <mergeCell ref="L2:V2"/>
    <mergeCell ref="M3:V3"/>
    <mergeCell ref="M4:V4"/>
    <mergeCell ref="L10:V10"/>
    <mergeCell ref="L11:V11"/>
    <mergeCell ref="M12:V12"/>
    <mergeCell ref="M6:V6"/>
    <mergeCell ref="M7:V8"/>
    <mergeCell ref="M14:V14"/>
    <mergeCell ref="M16:O16"/>
    <mergeCell ref="M18:V18"/>
    <mergeCell ref="L31:V31"/>
    <mergeCell ref="M17:N17"/>
    <mergeCell ref="O17:V17"/>
    <mergeCell ref="P16:V16"/>
    <mergeCell ref="L20:V20"/>
    <mergeCell ref="M22:V22"/>
    <mergeCell ref="M23:V23"/>
    <mergeCell ref="M21:V21"/>
    <mergeCell ref="M15:N15"/>
    <mergeCell ref="O15:V15"/>
    <mergeCell ref="M34:V34"/>
    <mergeCell ref="L25:V25"/>
    <mergeCell ref="M26:V26"/>
    <mergeCell ref="M27:V27"/>
    <mergeCell ref="M28:V28"/>
    <mergeCell ref="M29:V29"/>
    <mergeCell ref="L32:V32"/>
    <mergeCell ref="M33:V33"/>
    <mergeCell ref="M35:P35"/>
    <mergeCell ref="Q35:V35"/>
    <mergeCell ref="B40:U40"/>
    <mergeCell ref="B41:U48"/>
    <mergeCell ref="M37:V37"/>
    <mergeCell ref="M36:V36"/>
  </mergeCells>
  <phoneticPr fontId="13" type="noConversion"/>
  <conditionalFormatting sqref="A5:A10 L3:L7 L12:L14 L16:L18 L21:L23 L26:L29 L33:L34 L36:L37 A30:A32 A24:A27 A18:A20 A13:A15">
    <cfRule type="expression" dxfId="15" priority="1" stopIfTrue="1">
      <formula>NOT(ISERROR(SEARCH("1",A3)))</formula>
    </cfRule>
  </conditionalFormatting>
  <pageMargins left="0.31496062992125984" right="3.937007874015748E-2" top="0.74803149606299213" bottom="0.74803149606299213" header="0.31496062992125984" footer="3.937007874015748E-2"/>
  <pageSetup paperSize="9" orientation="portrait" r:id="rId1"/>
  <headerFooter>
    <oddHeader xml:space="preserve">&amp;C
</oddHeader>
    <oddFooter>&amp;C&amp;"-,Negrita"&amp;12ICE-DEUSTO     -    MENSAJERO&amp;"-,Normal"&amp;11
&amp;8Adaptación  Espaftola: © 1993, ICE - Universidad  de Deusto,  Mensajero,  S.A.
Trabajo Original:   © 1986 by Tho Rivorslde  Publishlng  Co.</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8"/>
  <sheetViews>
    <sheetView showGridLines="0" topLeftCell="A5" zoomScaleNormal="100" zoomScaleSheetLayoutView="100" workbookViewId="0">
      <selection activeCell="C8" sqref="C8:N8"/>
    </sheetView>
  </sheetViews>
  <sheetFormatPr baseColWidth="10" defaultColWidth="9.1796875" defaultRowHeight="14.5" x14ac:dyDescent="0.35"/>
  <cols>
    <col min="1" max="7" width="4.453125" style="45" customWidth="1"/>
    <col min="8" max="8" width="5" style="45" customWidth="1"/>
    <col min="9" max="22" width="4.453125" style="45" customWidth="1"/>
  </cols>
  <sheetData>
    <row r="1" spans="1:22" s="3" customFormat="1" ht="29.25" customHeight="1" x14ac:dyDescent="0.35">
      <c r="A1" s="264" t="s">
        <v>31</v>
      </c>
      <c r="B1" s="264"/>
      <c r="C1" s="288" t="s">
        <v>33</v>
      </c>
      <c r="D1" s="288"/>
      <c r="E1" s="288"/>
      <c r="F1" s="289" t="s">
        <v>38</v>
      </c>
      <c r="G1" s="244"/>
      <c r="H1" s="244"/>
      <c r="I1" s="244"/>
      <c r="J1" s="244"/>
      <c r="K1" s="244"/>
      <c r="L1" s="244"/>
      <c r="M1" s="244"/>
      <c r="N1" s="277" t="s">
        <v>37</v>
      </c>
      <c r="O1" s="277"/>
      <c r="P1" s="277"/>
      <c r="Q1" s="277"/>
      <c r="R1" s="277"/>
      <c r="S1" s="277"/>
      <c r="T1" s="277"/>
      <c r="U1" s="277"/>
      <c r="V1" s="277"/>
    </row>
    <row r="2" spans="1:22" s="3" customFormat="1" ht="33.75" customHeight="1" x14ac:dyDescent="0.35">
      <c r="A2" s="264"/>
      <c r="B2" s="264"/>
      <c r="C2" s="288" t="s">
        <v>32</v>
      </c>
      <c r="D2" s="288"/>
      <c r="E2" s="288"/>
      <c r="F2" s="290" t="s">
        <v>34</v>
      </c>
      <c r="G2" s="290"/>
      <c r="H2" s="290"/>
      <c r="I2" s="290"/>
      <c r="J2" s="290"/>
      <c r="K2" s="290"/>
      <c r="L2" s="290"/>
      <c r="M2" s="290"/>
      <c r="N2" s="277"/>
      <c r="O2" s="277"/>
      <c r="P2" s="277"/>
      <c r="Q2" s="277"/>
      <c r="R2" s="277"/>
      <c r="S2" s="277"/>
      <c r="T2" s="277"/>
      <c r="U2" s="277"/>
      <c r="V2" s="277"/>
    </row>
    <row r="3" spans="1:22" s="3" customFormat="1" ht="25.5" customHeight="1" x14ac:dyDescent="0.35">
      <c r="A3" s="48"/>
      <c r="B3" s="48"/>
      <c r="C3" s="59"/>
      <c r="D3" s="59"/>
      <c r="E3" s="59"/>
      <c r="F3" s="277" t="s">
        <v>35</v>
      </c>
      <c r="G3" s="277"/>
      <c r="H3" s="277"/>
      <c r="I3" s="277"/>
      <c r="J3" s="277"/>
      <c r="K3" s="277"/>
      <c r="L3" s="277"/>
      <c r="M3" s="277"/>
      <c r="N3" s="277"/>
      <c r="O3" s="277"/>
      <c r="P3" s="277"/>
      <c r="Q3" s="277"/>
      <c r="R3" s="277"/>
      <c r="S3" s="277"/>
      <c r="T3" s="277"/>
      <c r="U3" s="277"/>
      <c r="V3" s="277"/>
    </row>
    <row r="4" spans="1:22" ht="36.75" customHeight="1" thickBot="1" x14ac:dyDescent="0.4">
      <c r="A4" s="60"/>
      <c r="B4" s="60"/>
      <c r="C4" s="60"/>
      <c r="D4" s="60"/>
      <c r="E4" s="60"/>
      <c r="F4" s="287" t="s">
        <v>36</v>
      </c>
      <c r="G4" s="287"/>
      <c r="H4" s="287"/>
      <c r="I4" s="287"/>
      <c r="J4" s="287"/>
      <c r="K4" s="287"/>
      <c r="L4" s="287"/>
      <c r="M4" s="287"/>
      <c r="N4" s="287"/>
      <c r="O4" s="287"/>
      <c r="P4" s="287"/>
      <c r="Q4" s="287"/>
      <c r="R4" s="287"/>
      <c r="S4" s="287"/>
      <c r="T4" s="287"/>
      <c r="U4" s="287"/>
      <c r="V4" s="287"/>
    </row>
    <row r="6" spans="1:22" ht="21.75" customHeight="1" x14ac:dyDescent="0.35">
      <c r="A6" s="286" t="s">
        <v>39</v>
      </c>
      <c r="B6" s="286"/>
      <c r="C6" s="286"/>
      <c r="D6" s="286"/>
      <c r="E6" s="286"/>
      <c r="F6" s="286"/>
      <c r="G6" s="286"/>
      <c r="H6" s="286"/>
      <c r="I6" s="286"/>
      <c r="J6" s="286"/>
      <c r="K6" s="286"/>
      <c r="L6" s="286"/>
      <c r="M6" s="286"/>
      <c r="N6" s="286"/>
      <c r="O6" s="286"/>
      <c r="P6" s="286"/>
      <c r="Q6" s="286"/>
      <c r="R6" s="286"/>
      <c r="S6" s="286"/>
      <c r="T6" s="286"/>
      <c r="U6" s="286"/>
      <c r="V6" s="286"/>
    </row>
    <row r="7" spans="1:22" ht="21.75" customHeight="1" x14ac:dyDescent="0.35">
      <c r="A7" s="276" t="s">
        <v>40</v>
      </c>
      <c r="B7" s="276"/>
      <c r="C7" s="276"/>
      <c r="D7" s="276"/>
      <c r="E7" s="276"/>
      <c r="F7" s="276"/>
      <c r="G7" s="276"/>
      <c r="H7" s="276"/>
      <c r="I7" s="276"/>
      <c r="J7" s="276"/>
      <c r="K7" s="276"/>
      <c r="L7" s="276"/>
      <c r="M7" s="276"/>
      <c r="N7" s="276"/>
      <c r="O7" s="276"/>
      <c r="P7" s="276"/>
      <c r="Q7" s="276"/>
      <c r="R7" s="276"/>
      <c r="S7" s="276"/>
      <c r="T7" s="276"/>
      <c r="U7" s="276"/>
      <c r="V7" s="276"/>
    </row>
    <row r="8" spans="1:22" ht="21.75" customHeight="1" x14ac:dyDescent="0.35">
      <c r="A8" s="56"/>
      <c r="B8" s="56"/>
      <c r="C8" s="516" t="s">
        <v>581</v>
      </c>
      <c r="D8" s="516"/>
      <c r="E8" s="516"/>
      <c r="F8" s="516"/>
      <c r="G8" s="516"/>
      <c r="H8" s="516"/>
      <c r="I8" s="516"/>
      <c r="J8" s="516"/>
      <c r="K8" s="516"/>
      <c r="L8" s="516"/>
      <c r="M8" s="516"/>
      <c r="N8" s="516"/>
      <c r="O8" s="56"/>
      <c r="P8" s="56"/>
      <c r="Q8" s="56"/>
      <c r="R8" s="56"/>
      <c r="S8" s="56"/>
      <c r="T8" s="56"/>
      <c r="U8" s="56"/>
      <c r="V8" s="56"/>
    </row>
    <row r="9" spans="1:22" ht="21.75" customHeight="1" x14ac:dyDescent="0.35">
      <c r="A9" s="56"/>
      <c r="B9" s="214" t="s">
        <v>41</v>
      </c>
      <c r="C9" s="214"/>
      <c r="D9" s="214"/>
      <c r="E9" s="214"/>
      <c r="F9" s="214"/>
      <c r="G9" s="214"/>
      <c r="H9" s="214"/>
      <c r="I9" s="214"/>
      <c r="J9" s="214"/>
      <c r="K9" s="214"/>
      <c r="L9" s="214"/>
      <c r="M9" s="56"/>
      <c r="N9" s="56"/>
      <c r="O9" s="56"/>
      <c r="P9" s="56"/>
      <c r="Q9" s="56"/>
      <c r="R9" s="56"/>
      <c r="S9" s="56"/>
      <c r="T9" s="56"/>
      <c r="U9" s="56"/>
      <c r="V9" s="56"/>
    </row>
    <row r="10" spans="1:22" ht="21.75" customHeight="1" x14ac:dyDescent="0.35">
      <c r="A10" s="56"/>
      <c r="B10" s="56"/>
      <c r="C10" s="256" t="s">
        <v>42</v>
      </c>
      <c r="D10" s="256"/>
      <c r="E10" s="256"/>
      <c r="F10" s="256"/>
      <c r="G10" s="256"/>
      <c r="H10" s="256"/>
      <c r="I10" s="256"/>
      <c r="J10" s="256"/>
      <c r="K10" s="256"/>
      <c r="L10" s="256"/>
      <c r="M10" s="256"/>
      <c r="N10" s="256"/>
      <c r="O10" s="256"/>
      <c r="P10" s="256"/>
      <c r="Q10" s="256"/>
      <c r="R10" s="256"/>
      <c r="S10" s="256"/>
      <c r="T10" s="256"/>
      <c r="U10" s="256"/>
      <c r="V10" s="256"/>
    </row>
    <row r="11" spans="1:22" ht="21.75" customHeight="1" x14ac:dyDescent="0.35">
      <c r="A11" s="56"/>
      <c r="B11" s="56"/>
      <c r="C11" s="56"/>
      <c r="D11" s="253" t="s">
        <v>43</v>
      </c>
      <c r="E11" s="253"/>
      <c r="F11" s="253"/>
      <c r="G11" s="253"/>
      <c r="H11" s="253"/>
      <c r="I11" s="253"/>
      <c r="J11" s="253"/>
      <c r="K11" s="253"/>
      <c r="L11" s="253"/>
      <c r="M11" s="253"/>
      <c r="N11" s="253"/>
      <c r="O11" s="253"/>
      <c r="P11" s="253"/>
      <c r="Q11" s="253"/>
      <c r="R11" s="253"/>
      <c r="S11" s="253"/>
      <c r="T11" s="253"/>
      <c r="U11" s="253"/>
      <c r="V11" s="253"/>
    </row>
    <row r="12" spans="1:22" ht="21.75" customHeight="1" x14ac:dyDescent="0.35">
      <c r="A12" s="56"/>
      <c r="B12" s="56"/>
      <c r="C12" s="56"/>
      <c r="D12" s="56"/>
      <c r="E12" s="253" t="s">
        <v>44</v>
      </c>
      <c r="F12" s="253"/>
      <c r="G12" s="253"/>
      <c r="H12" s="253"/>
      <c r="I12" s="253"/>
      <c r="J12" s="253"/>
      <c r="K12" s="253"/>
      <c r="L12" s="253"/>
      <c r="M12" s="253"/>
      <c r="N12" s="253"/>
      <c r="O12" s="253"/>
      <c r="P12" s="253"/>
      <c r="Q12" s="253"/>
      <c r="R12" s="253"/>
      <c r="S12" s="253"/>
      <c r="T12" s="253"/>
      <c r="U12" s="253"/>
      <c r="V12" s="253"/>
    </row>
    <row r="13" spans="1:22" ht="21.75" customHeight="1" x14ac:dyDescent="0.35">
      <c r="A13" s="56"/>
      <c r="B13" s="56"/>
      <c r="C13" s="56"/>
      <c r="D13" s="56"/>
      <c r="E13" s="56"/>
      <c r="F13" s="56"/>
      <c r="G13" s="56"/>
      <c r="H13" s="56"/>
      <c r="I13" s="56"/>
      <c r="J13" s="56"/>
      <c r="K13" s="56"/>
      <c r="L13" s="56"/>
      <c r="M13" s="56"/>
      <c r="N13" s="56"/>
      <c r="O13" s="56"/>
      <c r="P13" s="56"/>
      <c r="Q13" s="56"/>
      <c r="R13" s="56"/>
      <c r="S13" s="56"/>
      <c r="T13" s="56"/>
      <c r="U13" s="56"/>
      <c r="V13" s="56"/>
    </row>
    <row r="14" spans="1:22" ht="17.25" customHeight="1" x14ac:dyDescent="0.35">
      <c r="B14" s="46">
        <v>0</v>
      </c>
      <c r="C14" s="46">
        <v>0</v>
      </c>
      <c r="D14" s="46">
        <v>0</v>
      </c>
      <c r="E14" s="46">
        <v>0</v>
      </c>
      <c r="F14" s="284" t="s">
        <v>45</v>
      </c>
      <c r="G14" s="284"/>
      <c r="H14" s="284"/>
      <c r="I14" s="284"/>
      <c r="J14" s="284"/>
      <c r="K14" s="284"/>
      <c r="L14" s="284"/>
      <c r="M14" s="284"/>
      <c r="N14" s="284"/>
      <c r="O14" s="284"/>
      <c r="P14" s="284"/>
      <c r="Q14" s="284"/>
      <c r="R14" s="284"/>
      <c r="S14" s="284"/>
      <c r="T14" s="284"/>
      <c r="U14" s="284"/>
    </row>
    <row r="15" spans="1:22" ht="17.25" customHeight="1" x14ac:dyDescent="0.35">
      <c r="B15" s="46">
        <v>0</v>
      </c>
      <c r="C15" s="46">
        <v>0</v>
      </c>
      <c r="D15" s="46">
        <v>0</v>
      </c>
      <c r="E15" s="46">
        <v>0</v>
      </c>
      <c r="F15" s="284" t="s">
        <v>46</v>
      </c>
      <c r="G15" s="284"/>
      <c r="H15" s="284"/>
      <c r="I15" s="284"/>
      <c r="J15" s="284"/>
      <c r="K15" s="284"/>
      <c r="L15" s="284"/>
      <c r="M15" s="284"/>
      <c r="N15" s="284"/>
      <c r="O15" s="284"/>
      <c r="P15" s="284"/>
      <c r="Q15" s="284"/>
      <c r="R15" s="284"/>
      <c r="S15" s="284"/>
      <c r="T15" s="284"/>
      <c r="U15" s="284"/>
    </row>
    <row r="16" spans="1:22" ht="17.25" customHeight="1" x14ac:dyDescent="0.35">
      <c r="B16" s="46">
        <v>0</v>
      </c>
      <c r="C16" s="46">
        <v>0</v>
      </c>
      <c r="D16" s="46">
        <v>0</v>
      </c>
      <c r="E16" s="46">
        <v>0</v>
      </c>
      <c r="F16" s="284" t="s">
        <v>47</v>
      </c>
      <c r="G16" s="284"/>
      <c r="H16" s="284"/>
      <c r="I16" s="284"/>
      <c r="J16" s="284"/>
      <c r="K16" s="284"/>
      <c r="L16" s="284"/>
      <c r="M16" s="284"/>
      <c r="N16" s="284"/>
      <c r="O16" s="284"/>
      <c r="P16" s="284"/>
      <c r="Q16" s="284"/>
      <c r="R16" s="284"/>
      <c r="S16" s="284"/>
      <c r="T16" s="284"/>
      <c r="U16" s="284"/>
    </row>
    <row r="17" spans="2:21" ht="17.25" customHeight="1" x14ac:dyDescent="0.35">
      <c r="B17" s="46">
        <v>0</v>
      </c>
      <c r="C17" s="46">
        <v>0</v>
      </c>
      <c r="D17" s="46">
        <v>0</v>
      </c>
      <c r="E17" s="46">
        <v>0</v>
      </c>
      <c r="F17" s="284" t="s">
        <v>48</v>
      </c>
      <c r="G17" s="284"/>
      <c r="H17" s="284"/>
      <c r="I17" s="284"/>
      <c r="J17" s="284"/>
      <c r="K17" s="284"/>
      <c r="L17" s="284"/>
      <c r="M17" s="284"/>
      <c r="N17" s="284"/>
      <c r="O17" s="284"/>
      <c r="P17" s="284"/>
      <c r="Q17" s="284"/>
      <c r="R17" s="284"/>
      <c r="S17" s="284"/>
      <c r="T17" s="284"/>
      <c r="U17" s="284"/>
    </row>
    <row r="18" spans="2:21" ht="17.25" customHeight="1" x14ac:dyDescent="0.35">
      <c r="B18" s="46">
        <v>0</v>
      </c>
      <c r="C18" s="46">
        <v>0</v>
      </c>
      <c r="D18" s="46">
        <v>0</v>
      </c>
      <c r="E18" s="46">
        <v>0</v>
      </c>
      <c r="F18" s="284" t="s">
        <v>49</v>
      </c>
      <c r="G18" s="284"/>
      <c r="H18" s="284"/>
      <c r="I18" s="284"/>
      <c r="J18" s="284"/>
      <c r="K18" s="284"/>
      <c r="L18" s="284"/>
      <c r="M18" s="284"/>
      <c r="N18" s="284"/>
      <c r="O18" s="284"/>
      <c r="P18" s="284"/>
      <c r="Q18" s="284"/>
      <c r="R18" s="284"/>
      <c r="S18" s="284"/>
      <c r="T18" s="284"/>
      <c r="U18" s="284"/>
    </row>
    <row r="19" spans="2:21" ht="17.25" customHeight="1" x14ac:dyDescent="0.35">
      <c r="B19" s="46">
        <v>0</v>
      </c>
      <c r="C19" s="46">
        <v>0</v>
      </c>
      <c r="D19" s="46">
        <v>0</v>
      </c>
      <c r="E19" s="46">
        <v>0</v>
      </c>
      <c r="F19" s="284" t="s">
        <v>50</v>
      </c>
      <c r="G19" s="284"/>
      <c r="H19" s="284"/>
      <c r="I19" s="284"/>
      <c r="J19" s="284"/>
      <c r="K19" s="284"/>
      <c r="L19" s="284"/>
      <c r="M19" s="284"/>
      <c r="N19" s="284"/>
      <c r="O19" s="284"/>
      <c r="P19" s="284"/>
      <c r="Q19" s="284"/>
      <c r="R19" s="284"/>
      <c r="S19" s="284"/>
      <c r="T19" s="284"/>
      <c r="U19" s="284"/>
    </row>
    <row r="20" spans="2:21" ht="17.25" customHeight="1" x14ac:dyDescent="0.35">
      <c r="B20" s="46">
        <v>0</v>
      </c>
      <c r="C20" s="46">
        <v>0</v>
      </c>
      <c r="D20" s="46">
        <v>0</v>
      </c>
      <c r="E20" s="46">
        <v>0</v>
      </c>
      <c r="F20" s="284" t="s">
        <v>51</v>
      </c>
      <c r="G20" s="284"/>
      <c r="H20" s="284"/>
      <c r="I20" s="284"/>
      <c r="J20" s="284"/>
      <c r="K20" s="284"/>
      <c r="L20" s="284"/>
      <c r="M20" s="284"/>
      <c r="N20" s="284"/>
      <c r="O20" s="284"/>
      <c r="P20" s="284"/>
      <c r="Q20" s="284"/>
      <c r="R20" s="284"/>
      <c r="S20" s="284"/>
      <c r="T20" s="284"/>
      <c r="U20" s="284"/>
    </row>
    <row r="21" spans="2:21" ht="17.25" customHeight="1" x14ac:dyDescent="0.35">
      <c r="B21" s="46">
        <v>0</v>
      </c>
      <c r="C21" s="46">
        <v>0</v>
      </c>
      <c r="D21" s="46">
        <v>0</v>
      </c>
      <c r="E21" s="46">
        <v>0</v>
      </c>
      <c r="F21" s="284" t="s">
        <v>52</v>
      </c>
      <c r="G21" s="284"/>
      <c r="H21" s="284"/>
      <c r="I21" s="284"/>
      <c r="J21" s="284"/>
      <c r="K21" s="284"/>
      <c r="L21" s="284"/>
      <c r="M21" s="284"/>
      <c r="N21" s="284"/>
      <c r="O21" s="284"/>
      <c r="P21" s="284"/>
      <c r="Q21" s="284"/>
      <c r="R21" s="284"/>
      <c r="S21" s="284"/>
      <c r="T21" s="284"/>
      <c r="U21" s="284"/>
    </row>
    <row r="22" spans="2:21" ht="17.25" customHeight="1" x14ac:dyDescent="0.35">
      <c r="B22" s="46">
        <v>0</v>
      </c>
      <c r="C22" s="46">
        <v>0</v>
      </c>
      <c r="D22" s="46">
        <v>0</v>
      </c>
      <c r="E22" s="46">
        <v>0</v>
      </c>
      <c r="F22" s="284" t="s">
        <v>53</v>
      </c>
      <c r="G22" s="284"/>
      <c r="H22" s="284"/>
      <c r="I22" s="284"/>
      <c r="J22" s="284"/>
      <c r="K22" s="284"/>
      <c r="L22" s="284"/>
      <c r="M22" s="284"/>
      <c r="N22" s="284"/>
      <c r="O22" s="284"/>
      <c r="P22" s="284"/>
      <c r="Q22" s="284"/>
      <c r="R22" s="284"/>
      <c r="S22" s="284"/>
      <c r="T22" s="284"/>
      <c r="U22" s="284"/>
    </row>
    <row r="23" spans="2:21" ht="17.25" customHeight="1" x14ac:dyDescent="0.35">
      <c r="B23" s="46">
        <v>0</v>
      </c>
      <c r="C23" s="46">
        <v>0</v>
      </c>
      <c r="D23" s="46">
        <v>0</v>
      </c>
      <c r="E23" s="46">
        <v>0</v>
      </c>
      <c r="F23" s="284" t="s">
        <v>54</v>
      </c>
      <c r="G23" s="284"/>
      <c r="H23" s="284"/>
      <c r="I23" s="284"/>
      <c r="J23" s="284"/>
      <c r="K23" s="284"/>
      <c r="L23" s="284"/>
      <c r="M23" s="284"/>
      <c r="N23" s="284"/>
      <c r="O23" s="284"/>
      <c r="P23" s="284"/>
      <c r="Q23" s="284"/>
      <c r="R23" s="284"/>
      <c r="S23" s="284"/>
      <c r="T23" s="284"/>
      <c r="U23" s="284"/>
    </row>
    <row r="24" spans="2:21" ht="17.25" customHeight="1" x14ac:dyDescent="0.35">
      <c r="B24" s="46">
        <v>0</v>
      </c>
      <c r="C24" s="46">
        <v>0</v>
      </c>
      <c r="D24" s="46">
        <v>0</v>
      </c>
      <c r="E24" s="46">
        <v>0</v>
      </c>
      <c r="F24" s="284" t="s">
        <v>55</v>
      </c>
      <c r="G24" s="284"/>
      <c r="H24" s="284"/>
      <c r="I24" s="284"/>
      <c r="J24" s="284"/>
      <c r="K24" s="284"/>
      <c r="L24" s="284"/>
      <c r="M24" s="284"/>
      <c r="N24" s="284"/>
      <c r="O24" s="284"/>
      <c r="P24" s="284"/>
      <c r="Q24" s="284"/>
      <c r="R24" s="284"/>
      <c r="S24" s="284"/>
      <c r="T24" s="284"/>
      <c r="U24" s="284"/>
    </row>
    <row r="25" spans="2:21" ht="17.25" customHeight="1" x14ac:dyDescent="0.35">
      <c r="B25" s="46">
        <v>0</v>
      </c>
      <c r="C25" s="46">
        <v>0</v>
      </c>
      <c r="D25" s="46">
        <v>0</v>
      </c>
      <c r="E25" s="46">
        <v>0</v>
      </c>
      <c r="F25" s="284" t="s">
        <v>56</v>
      </c>
      <c r="G25" s="284"/>
      <c r="H25" s="284"/>
      <c r="I25" s="284"/>
      <c r="J25" s="284"/>
      <c r="K25" s="284"/>
      <c r="L25" s="284"/>
      <c r="M25" s="284"/>
      <c r="N25" s="284"/>
      <c r="O25" s="284"/>
      <c r="P25" s="284"/>
      <c r="Q25" s="284"/>
      <c r="R25" s="284"/>
      <c r="S25" s="284"/>
      <c r="T25" s="284"/>
      <c r="U25" s="284"/>
    </row>
    <row r="26" spans="2:21" ht="17.25" customHeight="1" x14ac:dyDescent="0.35">
      <c r="B26" s="46">
        <v>0</v>
      </c>
      <c r="C26" s="46">
        <v>0</v>
      </c>
      <c r="D26" s="46">
        <v>0</v>
      </c>
      <c r="E26" s="46">
        <v>0</v>
      </c>
      <c r="F26" s="284" t="s">
        <v>57</v>
      </c>
      <c r="G26" s="284"/>
      <c r="H26" s="284"/>
      <c r="I26" s="284"/>
      <c r="J26" s="284"/>
      <c r="K26" s="284"/>
      <c r="L26" s="284"/>
      <c r="M26" s="284"/>
      <c r="N26" s="284"/>
      <c r="O26" s="284"/>
      <c r="P26" s="284"/>
      <c r="Q26" s="284"/>
      <c r="R26" s="284"/>
      <c r="S26" s="284"/>
      <c r="T26" s="284"/>
      <c r="U26" s="284"/>
    </row>
    <row r="27" spans="2:21" ht="17.25" customHeight="1" x14ac:dyDescent="0.35">
      <c r="B27" s="46">
        <v>0</v>
      </c>
      <c r="C27" s="46">
        <v>0</v>
      </c>
      <c r="D27" s="46">
        <v>0</v>
      </c>
      <c r="E27" s="46">
        <v>0</v>
      </c>
      <c r="F27" s="284" t="s">
        <v>58</v>
      </c>
      <c r="G27" s="284"/>
      <c r="H27" s="284"/>
      <c r="I27" s="284"/>
      <c r="J27" s="284"/>
      <c r="K27" s="284"/>
      <c r="L27" s="284"/>
      <c r="M27" s="284"/>
      <c r="N27" s="284"/>
      <c r="O27" s="284"/>
      <c r="P27" s="284"/>
      <c r="Q27" s="284"/>
      <c r="R27" s="284"/>
      <c r="S27" s="284"/>
      <c r="T27" s="284"/>
      <c r="U27" s="284"/>
    </row>
    <row r="28" spans="2:21" ht="21.75" customHeight="1" x14ac:dyDescent="0.35">
      <c r="B28" s="46">
        <v>0</v>
      </c>
      <c r="C28" s="46">
        <v>0</v>
      </c>
      <c r="D28" s="46">
        <v>0</v>
      </c>
      <c r="E28" s="46">
        <v>0</v>
      </c>
      <c r="F28" s="266" t="s">
        <v>59</v>
      </c>
      <c r="G28" s="266"/>
      <c r="H28" s="266"/>
      <c r="I28" s="266"/>
      <c r="J28" s="266"/>
      <c r="K28" s="266"/>
      <c r="L28" s="266"/>
      <c r="M28" s="266"/>
      <c r="N28" s="266"/>
      <c r="O28" s="266"/>
      <c r="P28" s="266"/>
      <c r="Q28" s="266"/>
      <c r="R28" s="266"/>
      <c r="S28" s="266"/>
      <c r="T28" s="266"/>
      <c r="U28" s="266"/>
    </row>
    <row r="29" spans="2:21" ht="17.25" customHeight="1" x14ac:dyDescent="0.35">
      <c r="B29" s="46">
        <v>0</v>
      </c>
      <c r="C29" s="46">
        <v>0</v>
      </c>
      <c r="D29" s="46">
        <v>0</v>
      </c>
      <c r="E29" s="46">
        <v>0</v>
      </c>
      <c r="F29" s="284" t="s">
        <v>60</v>
      </c>
      <c r="G29" s="284"/>
      <c r="H29" s="284"/>
      <c r="I29" s="284"/>
      <c r="J29" s="284"/>
      <c r="K29" s="284"/>
      <c r="L29" s="284"/>
      <c r="M29" s="284"/>
      <c r="N29" s="284"/>
      <c r="O29" s="284"/>
      <c r="P29" s="284"/>
      <c r="Q29" s="284"/>
      <c r="R29" s="284"/>
      <c r="S29" s="284"/>
      <c r="T29" s="284"/>
      <c r="U29" s="284"/>
    </row>
    <row r="30" spans="2:21" ht="17.25" customHeight="1" x14ac:dyDescent="0.35">
      <c r="B30" s="46">
        <v>0</v>
      </c>
      <c r="C30" s="46">
        <v>0</v>
      </c>
      <c r="D30" s="46">
        <v>0</v>
      </c>
      <c r="E30" s="46">
        <v>0</v>
      </c>
      <c r="F30" s="284" t="s">
        <v>61</v>
      </c>
      <c r="G30" s="284"/>
      <c r="H30" s="284"/>
      <c r="I30" s="284"/>
      <c r="J30" s="284"/>
      <c r="K30" s="284"/>
      <c r="L30" s="284"/>
      <c r="M30" s="284"/>
      <c r="N30" s="284"/>
      <c r="O30" s="284"/>
      <c r="P30" s="284"/>
      <c r="Q30" s="284"/>
      <c r="R30" s="284"/>
      <c r="S30" s="284"/>
      <c r="T30" s="284"/>
      <c r="U30" s="284"/>
    </row>
    <row r="31" spans="2:21" ht="21.75" customHeight="1" x14ac:dyDescent="0.35">
      <c r="B31" s="46">
        <v>0</v>
      </c>
      <c r="C31" s="46">
        <v>0</v>
      </c>
      <c r="D31" s="46">
        <v>0</v>
      </c>
      <c r="E31" s="46">
        <v>0</v>
      </c>
      <c r="F31" s="266" t="s">
        <v>62</v>
      </c>
      <c r="G31" s="266"/>
      <c r="H31" s="266"/>
      <c r="I31" s="266"/>
      <c r="J31" s="266"/>
      <c r="K31" s="266"/>
      <c r="L31" s="266"/>
      <c r="M31" s="266"/>
      <c r="N31" s="266"/>
      <c r="O31" s="266"/>
      <c r="P31" s="266"/>
      <c r="Q31" s="266"/>
      <c r="R31" s="266"/>
      <c r="S31" s="266"/>
      <c r="T31" s="266"/>
      <c r="U31" s="266"/>
    </row>
    <row r="32" spans="2:21" x14ac:dyDescent="0.35">
      <c r="F32" s="56"/>
      <c r="G32" s="58"/>
      <c r="H32" s="56"/>
      <c r="I32" s="56"/>
      <c r="J32" s="56"/>
      <c r="K32" s="56"/>
      <c r="L32" s="56"/>
      <c r="M32" s="56"/>
      <c r="N32" s="56"/>
      <c r="O32" s="56"/>
      <c r="P32" s="56"/>
      <c r="Q32" s="56"/>
      <c r="R32" s="56"/>
      <c r="S32" s="56"/>
      <c r="T32" s="56"/>
      <c r="U32" s="56"/>
    </row>
    <row r="33" spans="1:15" x14ac:dyDescent="0.35">
      <c r="A33" s="61" t="s">
        <v>63</v>
      </c>
      <c r="B33" s="63">
        <f>SUM(B14:B31)*0</f>
        <v>0</v>
      </c>
      <c r="C33" s="63">
        <f>SUM(C14:C31)*1</f>
        <v>0</v>
      </c>
      <c r="D33" s="63">
        <f>SUM(D14:D31)*2</f>
        <v>0</v>
      </c>
      <c r="E33" s="63">
        <f>SUM(E14:E31)*3</f>
        <v>0</v>
      </c>
      <c r="F33" s="65"/>
    </row>
    <row r="34" spans="1:15" x14ac:dyDescent="0.35">
      <c r="A34" s="61"/>
      <c r="B34" s="64" t="s">
        <v>64</v>
      </c>
      <c r="C34" s="64" t="s">
        <v>65</v>
      </c>
      <c r="D34" s="64" t="s">
        <v>66</v>
      </c>
      <c r="E34" s="64" t="s">
        <v>67</v>
      </c>
    </row>
    <row r="36" spans="1:15" x14ac:dyDescent="0.35">
      <c r="C36" s="66">
        <f>C33</f>
        <v>0</v>
      </c>
      <c r="D36" s="66">
        <f>D33</f>
        <v>0</v>
      </c>
      <c r="E36" s="66">
        <f>E33</f>
        <v>0</v>
      </c>
      <c r="F36" s="62" t="s">
        <v>68</v>
      </c>
      <c r="G36" s="285">
        <f>SUM(C36:E36)</f>
        <v>0</v>
      </c>
      <c r="H36" s="285"/>
      <c r="J36" s="228" t="s">
        <v>70</v>
      </c>
      <c r="K36" s="228"/>
      <c r="L36" s="228"/>
      <c r="M36" s="228"/>
      <c r="N36" s="228"/>
      <c r="O36" s="228"/>
    </row>
    <row r="37" spans="1:15" ht="15" customHeight="1" x14ac:dyDescent="0.35">
      <c r="G37" s="282" t="s">
        <v>69</v>
      </c>
      <c r="H37" s="282"/>
    </row>
    <row r="38" spans="1:15" ht="15" customHeight="1" x14ac:dyDescent="0.35">
      <c r="G38" s="283"/>
      <c r="H38" s="283"/>
    </row>
  </sheetData>
  <sheetProtection password="B50A" sheet="1" objects="1" scenarios="1"/>
  <mergeCells count="36">
    <mergeCell ref="A1:B2"/>
    <mergeCell ref="A6:V6"/>
    <mergeCell ref="A7:V7"/>
    <mergeCell ref="B9:L9"/>
    <mergeCell ref="C10:V10"/>
    <mergeCell ref="F4:M4"/>
    <mergeCell ref="N1:V4"/>
    <mergeCell ref="C1:E1"/>
    <mergeCell ref="C2:E2"/>
    <mergeCell ref="F1:M1"/>
    <mergeCell ref="F2:M2"/>
    <mergeCell ref="F3:M3"/>
    <mergeCell ref="C8:N8"/>
    <mergeCell ref="F19:U19"/>
    <mergeCell ref="D11:V11"/>
    <mergeCell ref="E12:V12"/>
    <mergeCell ref="F14:U14"/>
    <mergeCell ref="F15:U15"/>
    <mergeCell ref="F16:U16"/>
    <mergeCell ref="F17:U17"/>
    <mergeCell ref="F18:U18"/>
    <mergeCell ref="F24:U24"/>
    <mergeCell ref="F25:U25"/>
    <mergeCell ref="F26:U26"/>
    <mergeCell ref="G36:H36"/>
    <mergeCell ref="F20:U20"/>
    <mergeCell ref="F21:U21"/>
    <mergeCell ref="F22:U22"/>
    <mergeCell ref="F23:U23"/>
    <mergeCell ref="G37:H38"/>
    <mergeCell ref="J36:O36"/>
    <mergeCell ref="F27:U27"/>
    <mergeCell ref="F28:U28"/>
    <mergeCell ref="F29:U29"/>
    <mergeCell ref="F30:U30"/>
    <mergeCell ref="F31:U31"/>
  </mergeCells>
  <phoneticPr fontId="13" type="noConversion"/>
  <conditionalFormatting sqref="B14:E31">
    <cfRule type="containsText" dxfId="14" priority="1" operator="containsText" text="1">
      <formula>NOT(ISERROR(SEARCH("1",B14)))</formula>
    </cfRule>
  </conditionalFormatting>
  <pageMargins left="0.31496062992125984" right="3.937007874015748E-2" top="0.74803149606299213" bottom="0.74803149606299213" header="0.31496062992125984" footer="3.937007874015748E-2"/>
  <pageSetup paperSize="9" orientation="portrait" r:id="rId1"/>
  <headerFooter>
    <oddHeader xml:space="preserve">&amp;C
</oddHeader>
    <oddFooter>&amp;C&amp;"-,Negrita"&amp;12ICE-DEUSTO     -    MENSAJERO&amp;"-,Normal"&amp;11
&amp;8Adaptación  Espaftola: © 1993, ICE - Universidad  de Deusto,  Mensajero,  S.A.
Trabajo Original:   © 1986 by Tho Rivorslde  Publishlng  Co.</oddFooter>
  </headerFooter>
  <ignoredErrors>
    <ignoredError sqref="C33:D33"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6"/>
  <sheetViews>
    <sheetView showGridLines="0" zoomScaleNormal="100" zoomScaleSheetLayoutView="100" workbookViewId="0">
      <selection activeCell="D5" sqref="D5:O5"/>
    </sheetView>
  </sheetViews>
  <sheetFormatPr baseColWidth="10" defaultColWidth="9.1796875" defaultRowHeight="14.5" x14ac:dyDescent="0.35"/>
  <cols>
    <col min="1" max="7" width="4.453125" style="45" customWidth="1"/>
    <col min="8" max="8" width="5" style="45" customWidth="1"/>
    <col min="9" max="22" width="4.453125" style="45" customWidth="1"/>
  </cols>
  <sheetData>
    <row r="1" spans="1:22" ht="18.75" customHeight="1" thickBot="1" x14ac:dyDescent="0.4">
      <c r="A1" s="60"/>
      <c r="B1" s="60"/>
      <c r="C1" s="60"/>
      <c r="D1" s="60"/>
      <c r="E1" s="60"/>
      <c r="F1" s="287"/>
      <c r="G1" s="287"/>
      <c r="H1" s="287"/>
      <c r="I1" s="287"/>
      <c r="J1" s="287"/>
      <c r="K1" s="287"/>
      <c r="L1" s="287"/>
      <c r="M1" s="287"/>
      <c r="N1" s="287"/>
      <c r="O1" s="287"/>
      <c r="P1" s="287"/>
      <c r="Q1" s="287"/>
      <c r="R1" s="287"/>
      <c r="S1" s="287"/>
      <c r="T1" s="287"/>
      <c r="U1" s="287"/>
      <c r="V1" s="287"/>
    </row>
    <row r="2" spans="1:22" ht="18.75" customHeight="1" x14ac:dyDescent="0.35">
      <c r="A2" s="48"/>
      <c r="B2" s="48"/>
      <c r="C2" s="48"/>
      <c r="D2" s="48"/>
      <c r="E2" s="48"/>
      <c r="F2" s="94"/>
      <c r="G2" s="94"/>
      <c r="H2" s="94"/>
      <c r="I2" s="94"/>
      <c r="J2" s="94"/>
      <c r="K2" s="94"/>
      <c r="L2" s="94"/>
      <c r="M2" s="94"/>
      <c r="N2" s="94"/>
      <c r="O2" s="94"/>
      <c r="P2" s="94"/>
      <c r="Q2" s="94"/>
      <c r="R2" s="94"/>
      <c r="S2" s="94"/>
      <c r="T2" s="94"/>
      <c r="U2" s="94"/>
      <c r="V2" s="94"/>
    </row>
    <row r="3" spans="1:22" x14ac:dyDescent="0.35">
      <c r="A3" s="286" t="s">
        <v>71</v>
      </c>
      <c r="B3" s="286"/>
      <c r="C3" s="286"/>
      <c r="D3" s="286"/>
      <c r="E3" s="286"/>
      <c r="F3" s="286"/>
      <c r="G3" s="286"/>
      <c r="H3" s="286"/>
      <c r="I3" s="286"/>
      <c r="J3" s="286"/>
      <c r="K3" s="286"/>
      <c r="L3" s="286"/>
      <c r="M3" s="286"/>
      <c r="N3" s="286"/>
      <c r="O3" s="286"/>
      <c r="P3" s="286"/>
      <c r="Q3" s="286"/>
      <c r="R3" s="286"/>
      <c r="S3" s="286"/>
      <c r="T3" s="286"/>
      <c r="U3" s="286"/>
      <c r="V3" s="286"/>
    </row>
    <row r="4" spans="1:22" x14ac:dyDescent="0.35">
      <c r="A4" s="276" t="s">
        <v>40</v>
      </c>
      <c r="B4" s="276"/>
      <c r="C4" s="276"/>
      <c r="D4" s="276"/>
      <c r="E4" s="276"/>
      <c r="F4" s="276"/>
      <c r="G4" s="276"/>
      <c r="H4" s="276"/>
      <c r="I4" s="276"/>
      <c r="J4" s="276"/>
      <c r="K4" s="276"/>
      <c r="L4" s="276"/>
      <c r="M4" s="276"/>
      <c r="N4" s="276"/>
      <c r="O4" s="276"/>
      <c r="P4" s="276"/>
      <c r="Q4" s="276"/>
      <c r="R4" s="276"/>
      <c r="S4" s="276"/>
      <c r="T4" s="276"/>
      <c r="U4" s="276"/>
      <c r="V4" s="276"/>
    </row>
    <row r="5" spans="1:22" x14ac:dyDescent="0.35">
      <c r="A5" s="56"/>
      <c r="B5" s="56"/>
      <c r="C5" s="56"/>
      <c r="D5" s="516" t="s">
        <v>581</v>
      </c>
      <c r="E5" s="516"/>
      <c r="F5" s="516"/>
      <c r="G5" s="516"/>
      <c r="H5" s="516"/>
      <c r="I5" s="516"/>
      <c r="J5" s="516"/>
      <c r="K5" s="516"/>
      <c r="L5" s="516"/>
      <c r="M5" s="516"/>
      <c r="N5" s="516"/>
      <c r="O5" s="516"/>
      <c r="P5" s="56"/>
      <c r="Q5" s="56"/>
      <c r="R5" s="56"/>
      <c r="S5" s="56"/>
      <c r="T5" s="56"/>
      <c r="U5" s="56"/>
      <c r="V5" s="56"/>
    </row>
    <row r="6" spans="1:22" x14ac:dyDescent="0.35">
      <c r="A6" s="56"/>
      <c r="B6" s="214" t="s">
        <v>41</v>
      </c>
      <c r="C6" s="214"/>
      <c r="D6" s="214"/>
      <c r="E6" s="214"/>
      <c r="F6" s="214"/>
      <c r="G6" s="214"/>
      <c r="H6" s="214"/>
      <c r="I6" s="214"/>
      <c r="J6" s="214"/>
      <c r="K6" s="214"/>
      <c r="L6" s="214"/>
      <c r="M6" s="56"/>
      <c r="N6" s="56"/>
      <c r="O6" s="56"/>
      <c r="P6" s="56"/>
      <c r="Q6" s="56"/>
      <c r="R6" s="56"/>
      <c r="S6" s="56"/>
      <c r="T6" s="56"/>
      <c r="U6" s="56"/>
      <c r="V6" s="56"/>
    </row>
    <row r="7" spans="1:22" ht="15" customHeight="1" x14ac:dyDescent="0.35">
      <c r="A7" s="56"/>
      <c r="B7" s="56"/>
      <c r="C7" s="256" t="s">
        <v>42</v>
      </c>
      <c r="D7" s="256"/>
      <c r="E7" s="256"/>
      <c r="F7" s="256"/>
      <c r="G7" s="256"/>
      <c r="H7" s="256"/>
      <c r="I7" s="256"/>
      <c r="J7" s="256"/>
      <c r="K7" s="256"/>
      <c r="L7" s="256"/>
      <c r="M7" s="256"/>
      <c r="N7" s="256"/>
      <c r="O7" s="256"/>
      <c r="P7" s="256"/>
      <c r="Q7" s="256"/>
      <c r="R7" s="256"/>
      <c r="S7" s="256"/>
      <c r="T7" s="256"/>
      <c r="U7" s="256"/>
      <c r="V7" s="256"/>
    </row>
    <row r="8" spans="1:22" x14ac:dyDescent="0.35">
      <c r="A8" s="56"/>
      <c r="B8" s="56"/>
      <c r="C8" s="56"/>
      <c r="D8" s="253" t="s">
        <v>43</v>
      </c>
      <c r="E8" s="253"/>
      <c r="F8" s="253"/>
      <c r="G8" s="253"/>
      <c r="H8" s="253"/>
      <c r="I8" s="253"/>
      <c r="J8" s="253"/>
      <c r="K8" s="253"/>
      <c r="L8" s="253"/>
      <c r="M8" s="253"/>
      <c r="N8" s="253"/>
      <c r="O8" s="253"/>
      <c r="P8" s="253"/>
      <c r="Q8" s="253"/>
      <c r="R8" s="253"/>
      <c r="S8" s="253"/>
      <c r="T8" s="253"/>
      <c r="U8" s="253"/>
      <c r="V8" s="253"/>
    </row>
    <row r="9" spans="1:22" x14ac:dyDescent="0.35">
      <c r="A9" s="56"/>
      <c r="B9" s="56"/>
      <c r="C9" s="56"/>
      <c r="D9" s="56"/>
      <c r="E9" s="253" t="s">
        <v>44</v>
      </c>
      <c r="F9" s="253"/>
      <c r="G9" s="253"/>
      <c r="H9" s="253"/>
      <c r="I9" s="253"/>
      <c r="J9" s="253"/>
      <c r="K9" s="253"/>
      <c r="L9" s="253"/>
      <c r="M9" s="253"/>
      <c r="N9" s="253"/>
      <c r="O9" s="253"/>
      <c r="P9" s="253"/>
      <c r="Q9" s="253"/>
      <c r="R9" s="253"/>
      <c r="S9" s="253"/>
      <c r="T9" s="253"/>
      <c r="U9" s="253"/>
      <c r="V9" s="253"/>
    </row>
    <row r="10" spans="1:22" x14ac:dyDescent="0.35">
      <c r="A10" s="56"/>
      <c r="B10" s="56"/>
      <c r="C10" s="56"/>
      <c r="D10" s="56"/>
      <c r="E10" s="56"/>
      <c r="F10" s="56"/>
      <c r="G10" s="56"/>
      <c r="H10" s="56"/>
      <c r="I10" s="56"/>
      <c r="J10" s="56"/>
      <c r="K10" s="56"/>
      <c r="L10" s="56"/>
      <c r="M10" s="56"/>
      <c r="N10" s="56"/>
      <c r="O10" s="56"/>
      <c r="P10" s="56"/>
      <c r="Q10" s="56"/>
      <c r="R10" s="56"/>
      <c r="S10" s="56"/>
      <c r="T10" s="56"/>
      <c r="U10" s="56"/>
      <c r="V10" s="56"/>
    </row>
    <row r="11" spans="1:22" ht="18" customHeight="1" x14ac:dyDescent="0.35">
      <c r="B11" s="46">
        <v>0</v>
      </c>
      <c r="C11" s="46">
        <v>0</v>
      </c>
      <c r="D11" s="46">
        <v>0</v>
      </c>
      <c r="E11" s="46">
        <v>0</v>
      </c>
      <c r="F11" s="284" t="s">
        <v>72</v>
      </c>
      <c r="G11" s="284"/>
      <c r="H11" s="284"/>
      <c r="I11" s="284"/>
      <c r="J11" s="284"/>
      <c r="K11" s="284"/>
      <c r="L11" s="284"/>
      <c r="M11" s="284"/>
      <c r="N11" s="284"/>
      <c r="O11" s="284"/>
      <c r="P11" s="284"/>
      <c r="Q11" s="284"/>
      <c r="R11" s="284"/>
      <c r="S11" s="284"/>
      <c r="T11" s="284"/>
      <c r="U11" s="284"/>
    </row>
    <row r="12" spans="1:22" ht="18" customHeight="1" x14ac:dyDescent="0.35">
      <c r="B12" s="46">
        <v>0</v>
      </c>
      <c r="C12" s="46">
        <v>0</v>
      </c>
      <c r="D12" s="46">
        <v>0</v>
      </c>
      <c r="E12" s="46">
        <v>0</v>
      </c>
      <c r="F12" s="284" t="s">
        <v>73</v>
      </c>
      <c r="G12" s="284"/>
      <c r="H12" s="284"/>
      <c r="I12" s="284"/>
      <c r="J12" s="284"/>
      <c r="K12" s="284"/>
      <c r="L12" s="284"/>
      <c r="M12" s="284"/>
      <c r="N12" s="284"/>
      <c r="O12" s="284"/>
      <c r="P12" s="284"/>
      <c r="Q12" s="284"/>
      <c r="R12" s="284"/>
      <c r="S12" s="284"/>
      <c r="T12" s="284"/>
      <c r="U12" s="284"/>
    </row>
    <row r="13" spans="1:22" ht="18" customHeight="1" x14ac:dyDescent="0.35">
      <c r="B13" s="46">
        <v>0</v>
      </c>
      <c r="C13" s="46">
        <v>0</v>
      </c>
      <c r="D13" s="46">
        <v>0</v>
      </c>
      <c r="E13" s="46">
        <v>0</v>
      </c>
      <c r="F13" s="284" t="s">
        <v>74</v>
      </c>
      <c r="G13" s="284"/>
      <c r="H13" s="284"/>
      <c r="I13" s="284"/>
      <c r="J13" s="284"/>
      <c r="K13" s="284"/>
      <c r="L13" s="284"/>
      <c r="M13" s="284"/>
      <c r="N13" s="284"/>
      <c r="O13" s="284"/>
      <c r="P13" s="284"/>
      <c r="Q13" s="284"/>
      <c r="R13" s="284"/>
      <c r="S13" s="284"/>
      <c r="T13" s="284"/>
      <c r="U13" s="284"/>
    </row>
    <row r="14" spans="1:22" s="45" customFormat="1" ht="18" customHeight="1" x14ac:dyDescent="0.35">
      <c r="B14" s="46">
        <v>0</v>
      </c>
      <c r="C14" s="46">
        <v>0</v>
      </c>
      <c r="D14" s="46">
        <v>0</v>
      </c>
      <c r="E14" s="46">
        <v>0</v>
      </c>
      <c r="F14" s="284" t="s">
        <v>75</v>
      </c>
      <c r="G14" s="284"/>
      <c r="H14" s="284"/>
      <c r="I14" s="284"/>
      <c r="J14" s="284"/>
      <c r="K14" s="284"/>
      <c r="L14" s="284"/>
      <c r="M14" s="284"/>
      <c r="N14" s="284"/>
      <c r="O14" s="284"/>
      <c r="P14" s="284"/>
      <c r="Q14" s="284"/>
      <c r="R14" s="284"/>
      <c r="S14" s="284"/>
      <c r="T14" s="284"/>
      <c r="U14" s="284"/>
    </row>
    <row r="15" spans="1:22" s="45" customFormat="1" ht="18" customHeight="1" x14ac:dyDescent="0.35">
      <c r="B15" s="46">
        <v>0</v>
      </c>
      <c r="C15" s="46">
        <v>0</v>
      </c>
      <c r="D15" s="46">
        <v>0</v>
      </c>
      <c r="E15" s="46">
        <v>0</v>
      </c>
      <c r="F15" s="284" t="s">
        <v>76</v>
      </c>
      <c r="G15" s="284"/>
      <c r="H15" s="284"/>
      <c r="I15" s="284"/>
      <c r="J15" s="284"/>
      <c r="K15" s="284"/>
      <c r="L15" s="284"/>
      <c r="M15" s="284"/>
      <c r="N15" s="284"/>
      <c r="O15" s="284"/>
      <c r="P15" s="284"/>
      <c r="Q15" s="284"/>
      <c r="R15" s="284"/>
      <c r="S15" s="284"/>
      <c r="T15" s="284"/>
      <c r="U15" s="284"/>
    </row>
    <row r="16" spans="1:22" s="45" customFormat="1" ht="24" customHeight="1" x14ac:dyDescent="0.35">
      <c r="B16" s="46">
        <v>0</v>
      </c>
      <c r="C16" s="46">
        <v>0</v>
      </c>
      <c r="D16" s="46">
        <v>0</v>
      </c>
      <c r="E16" s="46">
        <v>0</v>
      </c>
      <c r="F16" s="266" t="s">
        <v>77</v>
      </c>
      <c r="G16" s="266"/>
      <c r="H16" s="266"/>
      <c r="I16" s="266"/>
      <c r="J16" s="266"/>
      <c r="K16" s="266"/>
      <c r="L16" s="266"/>
      <c r="M16" s="266"/>
      <c r="N16" s="266"/>
      <c r="O16" s="266"/>
      <c r="P16" s="266"/>
      <c r="Q16" s="266"/>
      <c r="R16" s="266"/>
      <c r="S16" s="266"/>
      <c r="T16" s="266"/>
      <c r="U16" s="266"/>
    </row>
    <row r="17" spans="1:21" ht="18" customHeight="1" x14ac:dyDescent="0.35">
      <c r="B17" s="46">
        <v>0</v>
      </c>
      <c r="C17" s="46">
        <v>0</v>
      </c>
      <c r="D17" s="46">
        <v>0</v>
      </c>
      <c r="E17" s="46">
        <v>0</v>
      </c>
      <c r="F17" s="284" t="s">
        <v>78</v>
      </c>
      <c r="G17" s="284"/>
      <c r="H17" s="284"/>
      <c r="I17" s="284"/>
      <c r="J17" s="284"/>
      <c r="K17" s="284"/>
      <c r="L17" s="284"/>
      <c r="M17" s="284"/>
      <c r="N17" s="284"/>
      <c r="O17" s="284"/>
      <c r="P17" s="284"/>
      <c r="Q17" s="284"/>
      <c r="R17" s="284"/>
      <c r="S17" s="284"/>
      <c r="T17" s="284"/>
      <c r="U17" s="284"/>
    </row>
    <row r="18" spans="1:21" ht="18" customHeight="1" x14ac:dyDescent="0.35">
      <c r="B18" s="46">
        <v>0</v>
      </c>
      <c r="C18" s="46">
        <v>0</v>
      </c>
      <c r="D18" s="46">
        <v>0</v>
      </c>
      <c r="E18" s="46">
        <v>0</v>
      </c>
      <c r="F18" s="284" t="s">
        <v>79</v>
      </c>
      <c r="G18" s="284"/>
      <c r="H18" s="284"/>
      <c r="I18" s="284"/>
      <c r="J18" s="284"/>
      <c r="K18" s="284"/>
      <c r="L18" s="284"/>
      <c r="M18" s="284"/>
      <c r="N18" s="284"/>
      <c r="O18" s="284"/>
      <c r="P18" s="284"/>
      <c r="Q18" s="284"/>
      <c r="R18" s="284"/>
      <c r="S18" s="284"/>
      <c r="T18" s="284"/>
      <c r="U18" s="284"/>
    </row>
    <row r="19" spans="1:21" ht="18" customHeight="1" x14ac:dyDescent="0.35">
      <c r="B19" s="46">
        <v>0</v>
      </c>
      <c r="C19" s="46">
        <v>0</v>
      </c>
      <c r="D19" s="46">
        <v>0</v>
      </c>
      <c r="E19" s="46">
        <v>0</v>
      </c>
      <c r="F19" s="284" t="s">
        <v>80</v>
      </c>
      <c r="G19" s="284"/>
      <c r="H19" s="284"/>
      <c r="I19" s="284"/>
      <c r="J19" s="284"/>
      <c r="K19" s="284"/>
      <c r="L19" s="284"/>
      <c r="M19" s="284"/>
      <c r="N19" s="284"/>
      <c r="O19" s="284"/>
      <c r="P19" s="284"/>
      <c r="Q19" s="284"/>
      <c r="R19" s="284"/>
      <c r="S19" s="284"/>
      <c r="T19" s="284"/>
      <c r="U19" s="284"/>
    </row>
    <row r="20" spans="1:21" ht="18" customHeight="1" x14ac:dyDescent="0.35">
      <c r="B20" s="46">
        <v>0</v>
      </c>
      <c r="C20" s="46">
        <v>0</v>
      </c>
      <c r="D20" s="46">
        <v>0</v>
      </c>
      <c r="E20" s="46">
        <v>0</v>
      </c>
      <c r="F20" s="284" t="s">
        <v>81</v>
      </c>
      <c r="G20" s="284"/>
      <c r="H20" s="284"/>
      <c r="I20" s="284"/>
      <c r="J20" s="284"/>
      <c r="K20" s="284"/>
      <c r="L20" s="284"/>
      <c r="M20" s="284"/>
      <c r="N20" s="284"/>
      <c r="O20" s="284"/>
      <c r="P20" s="284"/>
      <c r="Q20" s="284"/>
      <c r="R20" s="284"/>
      <c r="S20" s="284"/>
      <c r="T20" s="284"/>
      <c r="U20" s="284"/>
    </row>
    <row r="21" spans="1:21" ht="24" customHeight="1" x14ac:dyDescent="0.35">
      <c r="B21" s="46">
        <v>0</v>
      </c>
      <c r="C21" s="46">
        <v>0</v>
      </c>
      <c r="D21" s="46">
        <v>0</v>
      </c>
      <c r="E21" s="46">
        <v>0</v>
      </c>
      <c r="F21" s="266" t="s">
        <v>82</v>
      </c>
      <c r="G21" s="284"/>
      <c r="H21" s="284"/>
      <c r="I21" s="284"/>
      <c r="J21" s="284"/>
      <c r="K21" s="284"/>
      <c r="L21" s="284"/>
      <c r="M21" s="284"/>
      <c r="N21" s="284"/>
      <c r="O21" s="284"/>
      <c r="P21" s="284"/>
      <c r="Q21" s="284"/>
      <c r="R21" s="284"/>
      <c r="S21" s="284"/>
      <c r="T21" s="284"/>
      <c r="U21" s="284"/>
    </row>
    <row r="22" spans="1:21" ht="24" customHeight="1" x14ac:dyDescent="0.35">
      <c r="B22" s="46">
        <v>0</v>
      </c>
      <c r="C22" s="46">
        <v>0</v>
      </c>
      <c r="D22" s="46">
        <v>0</v>
      </c>
      <c r="E22" s="46">
        <v>0</v>
      </c>
      <c r="F22" s="266" t="s">
        <v>83</v>
      </c>
      <c r="G22" s="266"/>
      <c r="H22" s="266"/>
      <c r="I22" s="266"/>
      <c r="J22" s="266"/>
      <c r="K22" s="266"/>
      <c r="L22" s="266"/>
      <c r="M22" s="266"/>
      <c r="N22" s="266"/>
      <c r="O22" s="266"/>
      <c r="P22" s="266"/>
      <c r="Q22" s="266"/>
      <c r="R22" s="266"/>
      <c r="S22" s="266"/>
      <c r="T22" s="266"/>
      <c r="U22" s="266"/>
    </row>
    <row r="23" spans="1:21" ht="24" customHeight="1" x14ac:dyDescent="0.35">
      <c r="B23" s="46">
        <v>0</v>
      </c>
      <c r="C23" s="46">
        <v>0</v>
      </c>
      <c r="D23" s="46">
        <v>0</v>
      </c>
      <c r="E23" s="46">
        <v>0</v>
      </c>
      <c r="F23" s="266" t="s">
        <v>84</v>
      </c>
      <c r="G23" s="266"/>
      <c r="H23" s="266"/>
      <c r="I23" s="266"/>
      <c r="J23" s="266"/>
      <c r="K23" s="266"/>
      <c r="L23" s="266"/>
      <c r="M23" s="266"/>
      <c r="N23" s="266"/>
      <c r="O23" s="266"/>
      <c r="P23" s="266"/>
      <c r="Q23" s="266"/>
      <c r="R23" s="266"/>
      <c r="S23" s="266"/>
      <c r="T23" s="266"/>
      <c r="U23" s="266"/>
    </row>
    <row r="24" spans="1:21" ht="24" customHeight="1" x14ac:dyDescent="0.35">
      <c r="B24" s="46">
        <v>0</v>
      </c>
      <c r="C24" s="46">
        <v>0</v>
      </c>
      <c r="D24" s="46">
        <v>0</v>
      </c>
      <c r="E24" s="46">
        <v>0</v>
      </c>
      <c r="F24" s="266" t="s">
        <v>85</v>
      </c>
      <c r="G24" s="266"/>
      <c r="H24" s="266"/>
      <c r="I24" s="266"/>
      <c r="J24" s="266"/>
      <c r="K24" s="266"/>
      <c r="L24" s="266"/>
      <c r="M24" s="266"/>
      <c r="N24" s="266"/>
      <c r="O24" s="266"/>
      <c r="P24" s="266"/>
      <c r="Q24" s="266"/>
      <c r="R24" s="266"/>
      <c r="S24" s="266"/>
      <c r="T24" s="266"/>
      <c r="U24" s="266"/>
    </row>
    <row r="25" spans="1:21" ht="24" customHeight="1" x14ac:dyDescent="0.35">
      <c r="B25" s="46">
        <v>0</v>
      </c>
      <c r="C25" s="46">
        <v>0</v>
      </c>
      <c r="D25" s="46">
        <v>0</v>
      </c>
      <c r="E25" s="46">
        <v>0</v>
      </c>
      <c r="F25" s="266" t="s">
        <v>86</v>
      </c>
      <c r="G25" s="266"/>
      <c r="H25" s="266"/>
      <c r="I25" s="266"/>
      <c r="J25" s="266"/>
      <c r="K25" s="266"/>
      <c r="L25" s="266"/>
      <c r="M25" s="266"/>
      <c r="N25" s="266"/>
      <c r="O25" s="266"/>
      <c r="P25" s="266"/>
      <c r="Q25" s="266"/>
      <c r="R25" s="266"/>
      <c r="S25" s="266"/>
      <c r="T25" s="266"/>
      <c r="U25" s="266"/>
    </row>
    <row r="26" spans="1:21" ht="18" customHeight="1" x14ac:dyDescent="0.35">
      <c r="B26" s="46">
        <v>0</v>
      </c>
      <c r="C26" s="46">
        <v>0</v>
      </c>
      <c r="D26" s="46">
        <v>0</v>
      </c>
      <c r="E26" s="46">
        <v>0</v>
      </c>
      <c r="F26" s="284" t="s">
        <v>87</v>
      </c>
      <c r="G26" s="284"/>
      <c r="H26" s="284"/>
      <c r="I26" s="284"/>
      <c r="J26" s="284"/>
      <c r="K26" s="284"/>
      <c r="L26" s="284"/>
      <c r="M26" s="284"/>
      <c r="N26" s="284"/>
      <c r="O26" s="284"/>
      <c r="P26" s="284"/>
      <c r="Q26" s="284"/>
      <c r="R26" s="284"/>
      <c r="S26" s="284"/>
      <c r="T26" s="284"/>
      <c r="U26" s="284"/>
    </row>
    <row r="27" spans="1:21" ht="18" customHeight="1" x14ac:dyDescent="0.35">
      <c r="B27" s="46">
        <v>0</v>
      </c>
      <c r="C27" s="46">
        <v>0</v>
      </c>
      <c r="D27" s="46">
        <v>0</v>
      </c>
      <c r="E27" s="46">
        <v>0</v>
      </c>
      <c r="F27" s="284" t="s">
        <v>88</v>
      </c>
      <c r="G27" s="284"/>
      <c r="H27" s="284"/>
      <c r="I27" s="284"/>
      <c r="J27" s="284"/>
      <c r="K27" s="284"/>
      <c r="L27" s="284"/>
      <c r="M27" s="284"/>
      <c r="N27" s="284"/>
      <c r="O27" s="284"/>
      <c r="P27" s="284"/>
      <c r="Q27" s="284"/>
      <c r="R27" s="284"/>
      <c r="S27" s="284"/>
      <c r="T27" s="284"/>
      <c r="U27" s="284"/>
    </row>
    <row r="28" spans="1:21" ht="24" customHeight="1" x14ac:dyDescent="0.35">
      <c r="B28" s="46">
        <v>0</v>
      </c>
      <c r="C28" s="46">
        <v>0</v>
      </c>
      <c r="D28" s="46">
        <v>0</v>
      </c>
      <c r="E28" s="46">
        <v>0</v>
      </c>
      <c r="F28" s="266" t="s">
        <v>89</v>
      </c>
      <c r="G28" s="266"/>
      <c r="H28" s="266"/>
      <c r="I28" s="266"/>
      <c r="J28" s="266"/>
      <c r="K28" s="266"/>
      <c r="L28" s="266"/>
      <c r="M28" s="266"/>
      <c r="N28" s="266"/>
      <c r="O28" s="266"/>
      <c r="P28" s="266"/>
      <c r="Q28" s="266"/>
      <c r="R28" s="266"/>
      <c r="S28" s="266"/>
      <c r="T28" s="266"/>
      <c r="U28" s="266"/>
    </row>
    <row r="29" spans="1:21" ht="24" customHeight="1" x14ac:dyDescent="0.35">
      <c r="B29" s="46">
        <v>0</v>
      </c>
      <c r="C29" s="46">
        <v>0</v>
      </c>
      <c r="D29" s="46">
        <v>0</v>
      </c>
      <c r="E29" s="46">
        <v>0</v>
      </c>
      <c r="F29" s="266" t="s">
        <v>90</v>
      </c>
      <c r="G29" s="266"/>
      <c r="H29" s="266"/>
      <c r="I29" s="266"/>
      <c r="J29" s="266"/>
      <c r="K29" s="266"/>
      <c r="L29" s="266"/>
      <c r="M29" s="266"/>
      <c r="N29" s="266"/>
      <c r="O29" s="266"/>
      <c r="P29" s="266"/>
      <c r="Q29" s="266"/>
      <c r="R29" s="266"/>
      <c r="S29" s="266"/>
      <c r="T29" s="266"/>
      <c r="U29" s="266"/>
    </row>
    <row r="30" spans="1:21" ht="19.5" customHeight="1" x14ac:dyDescent="0.35">
      <c r="F30" s="56"/>
      <c r="G30" s="58"/>
      <c r="H30" s="56"/>
      <c r="I30" s="56"/>
      <c r="J30" s="56"/>
      <c r="K30" s="56"/>
      <c r="L30" s="56"/>
      <c r="M30" s="56"/>
      <c r="N30" s="56"/>
      <c r="O30" s="56"/>
      <c r="P30" s="56"/>
      <c r="Q30" s="56"/>
      <c r="R30" s="56"/>
      <c r="S30" s="56"/>
      <c r="T30" s="56"/>
      <c r="U30" s="56"/>
    </row>
    <row r="31" spans="1:21" x14ac:dyDescent="0.35">
      <c r="A31" s="61" t="s">
        <v>63</v>
      </c>
      <c r="B31" s="63">
        <f>SUM(B11:B29)*0</f>
        <v>0</v>
      </c>
      <c r="C31" s="63">
        <f>SUM(C11:C29)*1</f>
        <v>0</v>
      </c>
      <c r="D31" s="63">
        <f>SUM(D11:D29)*2</f>
        <v>0</v>
      </c>
      <c r="E31" s="63">
        <f>SUM(E11:E29)*3</f>
        <v>0</v>
      </c>
      <c r="F31" s="65"/>
    </row>
    <row r="32" spans="1:21" x14ac:dyDescent="0.35">
      <c r="A32" s="61"/>
      <c r="B32" s="64" t="s">
        <v>64</v>
      </c>
      <c r="C32" s="64" t="s">
        <v>65</v>
      </c>
      <c r="D32" s="64" t="s">
        <v>66</v>
      </c>
      <c r="E32" s="64" t="s">
        <v>67</v>
      </c>
    </row>
    <row r="33" spans="3:18" ht="19.5" customHeight="1" x14ac:dyDescent="0.35"/>
    <row r="34" spans="3:18" x14ac:dyDescent="0.35">
      <c r="C34" s="66">
        <f>C31</f>
        <v>0</v>
      </c>
      <c r="D34" s="66">
        <f>D31</f>
        <v>0</v>
      </c>
      <c r="E34" s="66">
        <f>E31</f>
        <v>0</v>
      </c>
      <c r="F34" s="62" t="s">
        <v>68</v>
      </c>
      <c r="G34" s="285">
        <f>SUM(C34:E34)</f>
        <v>0</v>
      </c>
      <c r="H34" s="285"/>
      <c r="J34" s="228" t="s">
        <v>91</v>
      </c>
      <c r="K34" s="228"/>
      <c r="L34" s="228"/>
      <c r="M34" s="228"/>
      <c r="N34" s="228"/>
      <c r="O34" s="228"/>
      <c r="P34" s="228"/>
      <c r="Q34" s="228"/>
      <c r="R34" s="228"/>
    </row>
    <row r="35" spans="3:18" ht="15" customHeight="1" x14ac:dyDescent="0.35">
      <c r="G35" s="282" t="s">
        <v>92</v>
      </c>
      <c r="H35" s="282"/>
    </row>
    <row r="36" spans="3:18" ht="15" customHeight="1" x14ac:dyDescent="0.35">
      <c r="G36" s="283"/>
      <c r="H36" s="283"/>
    </row>
  </sheetData>
  <sheetProtection password="B50A" sheet="1" objects="1" scenarios="1"/>
  <mergeCells count="31">
    <mergeCell ref="G35:H36"/>
    <mergeCell ref="F29:U29"/>
    <mergeCell ref="J34:R34"/>
    <mergeCell ref="F17:U17"/>
    <mergeCell ref="F23:U23"/>
    <mergeCell ref="F24:U24"/>
    <mergeCell ref="F25:U25"/>
    <mergeCell ref="F26:U26"/>
    <mergeCell ref="G34:H34"/>
    <mergeCell ref="F27:U27"/>
    <mergeCell ref="F28:U28"/>
    <mergeCell ref="F22:U22"/>
    <mergeCell ref="F11:U11"/>
    <mergeCell ref="F12:U12"/>
    <mergeCell ref="F13:U13"/>
    <mergeCell ref="F14:U14"/>
    <mergeCell ref="F15:U15"/>
    <mergeCell ref="F16:U16"/>
    <mergeCell ref="F18:U18"/>
    <mergeCell ref="F19:U19"/>
    <mergeCell ref="F20:U20"/>
    <mergeCell ref="F21:U21"/>
    <mergeCell ref="E9:V9"/>
    <mergeCell ref="N1:V1"/>
    <mergeCell ref="F1:M1"/>
    <mergeCell ref="A3:V3"/>
    <mergeCell ref="A4:V4"/>
    <mergeCell ref="B6:L6"/>
    <mergeCell ref="C7:V7"/>
    <mergeCell ref="D8:V8"/>
    <mergeCell ref="D5:O5"/>
  </mergeCells>
  <phoneticPr fontId="13" type="noConversion"/>
  <conditionalFormatting sqref="B11:E29">
    <cfRule type="containsText" dxfId="13" priority="1" operator="containsText" text="1">
      <formula>NOT(ISERROR(SEARCH("1",B11)))</formula>
    </cfRule>
  </conditionalFormatting>
  <pageMargins left="0.31496062992125984" right="3.937007874015748E-2" top="0.74803149606299213" bottom="0.74803149606299213" header="0.31496062992125984" footer="3.937007874015748E-2"/>
  <pageSetup paperSize="9" orientation="portrait" r:id="rId1"/>
  <headerFooter>
    <oddHeader xml:space="preserve">&amp;C
</oddHeader>
    <oddFooter>&amp;C&amp;"-,Negrita"&amp;12ICE-DEUSTO     -    MENSAJERO&amp;"-,Normal"&amp;11
&amp;8Adaptación  Espaftola: © 1993, ICE - Universidad  de Deusto,  Mensajero,  S.A.
Trabajo Original:   © 1986 by Tho Rivorslde  Publishlng  Co.</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7"/>
  <sheetViews>
    <sheetView showGridLines="0" zoomScaleNormal="100" zoomScaleSheetLayoutView="100" workbookViewId="0">
      <selection activeCell="D4" sqref="D4:O4"/>
    </sheetView>
  </sheetViews>
  <sheetFormatPr baseColWidth="10" defaultColWidth="9.1796875" defaultRowHeight="14.5" x14ac:dyDescent="0.35"/>
  <cols>
    <col min="1" max="7" width="4.453125" style="45" customWidth="1"/>
    <col min="8" max="8" width="5" style="45" customWidth="1"/>
    <col min="9" max="22" width="4.453125" style="45" customWidth="1"/>
  </cols>
  <sheetData>
    <row r="1" spans="1:22" ht="18.75" customHeight="1" thickBot="1" x14ac:dyDescent="0.4">
      <c r="A1" s="60"/>
      <c r="B1" s="60"/>
      <c r="C1" s="60"/>
      <c r="D1" s="60"/>
      <c r="E1" s="60"/>
      <c r="F1" s="287"/>
      <c r="G1" s="287"/>
      <c r="H1" s="287"/>
      <c r="I1" s="287"/>
      <c r="J1" s="287"/>
      <c r="K1" s="287"/>
      <c r="L1" s="287"/>
      <c r="M1" s="287"/>
      <c r="N1" s="287"/>
      <c r="O1" s="287"/>
      <c r="P1" s="287"/>
      <c r="Q1" s="287"/>
      <c r="R1" s="287"/>
      <c r="S1" s="287"/>
      <c r="T1" s="287"/>
      <c r="U1" s="287"/>
      <c r="V1" s="287"/>
    </row>
    <row r="2" spans="1:22" x14ac:dyDescent="0.35">
      <c r="A2" s="286" t="s">
        <v>93</v>
      </c>
      <c r="B2" s="286"/>
      <c r="C2" s="286"/>
      <c r="D2" s="286"/>
      <c r="E2" s="286"/>
      <c r="F2" s="286"/>
      <c r="G2" s="286"/>
      <c r="H2" s="286"/>
      <c r="I2" s="286"/>
      <c r="J2" s="286"/>
      <c r="K2" s="286"/>
      <c r="L2" s="286"/>
      <c r="M2" s="286"/>
      <c r="N2" s="286"/>
      <c r="O2" s="286"/>
      <c r="P2" s="286"/>
      <c r="Q2" s="286"/>
      <c r="R2" s="286"/>
      <c r="S2" s="286"/>
      <c r="T2" s="286"/>
      <c r="U2" s="286"/>
      <c r="V2" s="286"/>
    </row>
    <row r="3" spans="1:22" x14ac:dyDescent="0.35">
      <c r="A3" s="276" t="s">
        <v>40</v>
      </c>
      <c r="B3" s="276"/>
      <c r="C3" s="276"/>
      <c r="D3" s="276"/>
      <c r="E3" s="276"/>
      <c r="F3" s="276"/>
      <c r="G3" s="276"/>
      <c r="H3" s="276"/>
      <c r="I3" s="276"/>
      <c r="J3" s="276"/>
      <c r="K3" s="276"/>
      <c r="L3" s="276"/>
      <c r="M3" s="276"/>
      <c r="N3" s="276"/>
      <c r="O3" s="276"/>
      <c r="P3" s="276"/>
      <c r="Q3" s="276"/>
      <c r="R3" s="276"/>
      <c r="S3" s="276"/>
      <c r="T3" s="276"/>
      <c r="U3" s="276"/>
      <c r="V3" s="276"/>
    </row>
    <row r="4" spans="1:22" x14ac:dyDescent="0.35">
      <c r="A4" s="56"/>
      <c r="B4" s="56"/>
      <c r="C4" s="56"/>
      <c r="D4" s="516" t="s">
        <v>581</v>
      </c>
      <c r="E4" s="516"/>
      <c r="F4" s="516"/>
      <c r="G4" s="516"/>
      <c r="H4" s="516"/>
      <c r="I4" s="516"/>
      <c r="J4" s="516"/>
      <c r="K4" s="516"/>
      <c r="L4" s="516"/>
      <c r="M4" s="516"/>
      <c r="N4" s="516"/>
      <c r="O4" s="516"/>
      <c r="P4" s="56"/>
      <c r="Q4" s="56"/>
      <c r="R4" s="56"/>
      <c r="S4" s="56"/>
      <c r="T4" s="56"/>
      <c r="U4" s="56"/>
      <c r="V4" s="56"/>
    </row>
    <row r="5" spans="1:22" x14ac:dyDescent="0.35">
      <c r="A5" s="56"/>
      <c r="B5" s="214" t="s">
        <v>41</v>
      </c>
      <c r="C5" s="214"/>
      <c r="D5" s="214"/>
      <c r="E5" s="214"/>
      <c r="F5" s="214"/>
      <c r="G5" s="214"/>
      <c r="H5" s="214"/>
      <c r="I5" s="214"/>
      <c r="J5" s="214"/>
      <c r="K5" s="214"/>
      <c r="L5" s="214"/>
      <c r="M5" s="56"/>
      <c r="N5" s="56"/>
      <c r="O5" s="56"/>
      <c r="P5" s="56"/>
      <c r="Q5" s="56"/>
      <c r="R5" s="56"/>
      <c r="S5" s="56"/>
      <c r="T5" s="56"/>
      <c r="U5" s="56"/>
      <c r="V5" s="56"/>
    </row>
    <row r="6" spans="1:22" ht="15" customHeight="1" x14ac:dyDescent="0.35">
      <c r="A6" s="56"/>
      <c r="B6" s="56"/>
      <c r="C6" s="256" t="s">
        <v>42</v>
      </c>
      <c r="D6" s="256"/>
      <c r="E6" s="256"/>
      <c r="F6" s="256"/>
      <c r="G6" s="256"/>
      <c r="H6" s="256"/>
      <c r="I6" s="256"/>
      <c r="J6" s="256"/>
      <c r="K6" s="256"/>
      <c r="L6" s="256"/>
      <c r="M6" s="256"/>
      <c r="N6" s="256"/>
      <c r="O6" s="256"/>
      <c r="P6" s="256"/>
      <c r="Q6" s="256"/>
      <c r="R6" s="256"/>
      <c r="S6" s="256"/>
      <c r="T6" s="256"/>
      <c r="U6" s="256"/>
      <c r="V6" s="256"/>
    </row>
    <row r="7" spans="1:22" x14ac:dyDescent="0.35">
      <c r="A7" s="56"/>
      <c r="B7" s="56"/>
      <c r="C7" s="56"/>
      <c r="D7" s="253" t="s">
        <v>43</v>
      </c>
      <c r="E7" s="253"/>
      <c r="F7" s="253"/>
      <c r="G7" s="253"/>
      <c r="H7" s="253"/>
      <c r="I7" s="253"/>
      <c r="J7" s="253"/>
      <c r="K7" s="253"/>
      <c r="L7" s="253"/>
      <c r="M7" s="253"/>
      <c r="N7" s="253"/>
      <c r="O7" s="253"/>
      <c r="P7" s="253"/>
      <c r="Q7" s="253"/>
      <c r="R7" s="253"/>
      <c r="S7" s="253"/>
      <c r="T7" s="253"/>
      <c r="U7" s="253"/>
      <c r="V7" s="253"/>
    </row>
    <row r="8" spans="1:22" x14ac:dyDescent="0.35">
      <c r="A8" s="56"/>
      <c r="B8" s="56"/>
      <c r="C8" s="56"/>
      <c r="D8" s="56"/>
      <c r="E8" s="253" t="s">
        <v>44</v>
      </c>
      <c r="F8" s="253"/>
      <c r="G8" s="253"/>
      <c r="H8" s="253"/>
      <c r="I8" s="253"/>
      <c r="J8" s="253"/>
      <c r="K8" s="253"/>
      <c r="L8" s="253"/>
      <c r="M8" s="253"/>
      <c r="N8" s="253"/>
      <c r="O8" s="253"/>
      <c r="P8" s="253"/>
      <c r="Q8" s="253"/>
      <c r="R8" s="253"/>
      <c r="S8" s="253"/>
      <c r="T8" s="253"/>
      <c r="U8" s="253"/>
      <c r="V8" s="253"/>
    </row>
    <row r="9" spans="1:22" x14ac:dyDescent="0.35">
      <c r="A9" s="56"/>
      <c r="B9" s="56"/>
      <c r="C9" s="56"/>
      <c r="D9" s="56"/>
      <c r="E9" s="56"/>
      <c r="F9" s="56"/>
      <c r="G9" s="56"/>
      <c r="H9" s="56"/>
      <c r="I9" s="56"/>
      <c r="J9" s="56"/>
      <c r="K9" s="56"/>
      <c r="L9" s="56"/>
      <c r="M9" s="56"/>
      <c r="N9" s="56"/>
      <c r="O9" s="56"/>
      <c r="P9" s="56"/>
      <c r="Q9" s="56"/>
      <c r="R9" s="56"/>
      <c r="S9" s="56"/>
      <c r="T9" s="56"/>
      <c r="U9" s="56"/>
      <c r="V9" s="56"/>
    </row>
    <row r="10" spans="1:22" ht="18" customHeight="1" x14ac:dyDescent="0.35">
      <c r="B10" s="46">
        <v>0</v>
      </c>
      <c r="C10" s="46">
        <v>0</v>
      </c>
      <c r="D10" s="46">
        <v>0</v>
      </c>
      <c r="E10" s="46">
        <v>0</v>
      </c>
      <c r="F10" s="284" t="s">
        <v>95</v>
      </c>
      <c r="G10" s="284"/>
      <c r="H10" s="284"/>
      <c r="I10" s="284"/>
      <c r="J10" s="284"/>
      <c r="K10" s="284"/>
      <c r="L10" s="284"/>
      <c r="M10" s="284"/>
      <c r="N10" s="284"/>
      <c r="O10" s="284"/>
      <c r="P10" s="284"/>
      <c r="Q10" s="284"/>
      <c r="R10" s="284"/>
      <c r="S10" s="284"/>
      <c r="T10" s="284"/>
      <c r="U10" s="284"/>
    </row>
    <row r="11" spans="1:22" ht="18" customHeight="1" x14ac:dyDescent="0.35">
      <c r="B11" s="46">
        <v>0</v>
      </c>
      <c r="C11" s="46">
        <v>0</v>
      </c>
      <c r="D11" s="46">
        <v>0</v>
      </c>
      <c r="E11" s="46">
        <v>0</v>
      </c>
      <c r="F11" s="284" t="s">
        <v>96</v>
      </c>
      <c r="G11" s="284"/>
      <c r="H11" s="284"/>
      <c r="I11" s="284"/>
      <c r="J11" s="284"/>
      <c r="K11" s="284"/>
      <c r="L11" s="284"/>
      <c r="M11" s="284"/>
      <c r="N11" s="284"/>
      <c r="O11" s="284"/>
      <c r="P11" s="284"/>
      <c r="Q11" s="284"/>
      <c r="R11" s="284"/>
      <c r="S11" s="284"/>
      <c r="T11" s="284"/>
      <c r="U11" s="284"/>
    </row>
    <row r="12" spans="1:22" ht="18" customHeight="1" x14ac:dyDescent="0.35">
      <c r="B12" s="46">
        <v>0</v>
      </c>
      <c r="C12" s="46">
        <v>0</v>
      </c>
      <c r="D12" s="46">
        <v>0</v>
      </c>
      <c r="E12" s="46">
        <v>0</v>
      </c>
      <c r="F12" s="284" t="s">
        <v>97</v>
      </c>
      <c r="G12" s="284"/>
      <c r="H12" s="284"/>
      <c r="I12" s="284"/>
      <c r="J12" s="284"/>
      <c r="K12" s="284"/>
      <c r="L12" s="284"/>
      <c r="M12" s="284"/>
      <c r="N12" s="284"/>
      <c r="O12" s="284"/>
      <c r="P12" s="284"/>
      <c r="Q12" s="284"/>
      <c r="R12" s="284"/>
      <c r="S12" s="284"/>
      <c r="T12" s="284"/>
      <c r="U12" s="284"/>
    </row>
    <row r="13" spans="1:22" s="45" customFormat="1" ht="18" customHeight="1" x14ac:dyDescent="0.35">
      <c r="B13" s="46">
        <v>0</v>
      </c>
      <c r="C13" s="46">
        <v>0</v>
      </c>
      <c r="D13" s="46">
        <v>0</v>
      </c>
      <c r="E13" s="46">
        <v>0</v>
      </c>
      <c r="F13" s="284" t="s">
        <v>98</v>
      </c>
      <c r="G13" s="284"/>
      <c r="H13" s="284"/>
      <c r="I13" s="284"/>
      <c r="J13" s="284"/>
      <c r="K13" s="284"/>
      <c r="L13" s="284"/>
      <c r="M13" s="284"/>
      <c r="N13" s="284"/>
      <c r="O13" s="284"/>
      <c r="P13" s="284"/>
      <c r="Q13" s="284"/>
      <c r="R13" s="284"/>
      <c r="S13" s="284"/>
      <c r="T13" s="284"/>
      <c r="U13" s="284"/>
    </row>
    <row r="14" spans="1:22" s="45" customFormat="1" ht="18" customHeight="1" x14ac:dyDescent="0.35">
      <c r="B14" s="46">
        <v>0</v>
      </c>
      <c r="C14" s="46">
        <v>0</v>
      </c>
      <c r="D14" s="46">
        <v>0</v>
      </c>
      <c r="E14" s="46">
        <v>0</v>
      </c>
      <c r="F14" s="284" t="s">
        <v>99</v>
      </c>
      <c r="G14" s="284"/>
      <c r="H14" s="284"/>
      <c r="I14" s="284"/>
      <c r="J14" s="284"/>
      <c r="K14" s="284"/>
      <c r="L14" s="284"/>
      <c r="M14" s="284"/>
      <c r="N14" s="284"/>
      <c r="O14" s="284"/>
      <c r="P14" s="284"/>
      <c r="Q14" s="284"/>
      <c r="R14" s="284"/>
      <c r="S14" s="284"/>
      <c r="T14" s="284"/>
      <c r="U14" s="284"/>
    </row>
    <row r="15" spans="1:22" s="45" customFormat="1" ht="18" customHeight="1" x14ac:dyDescent="0.35">
      <c r="B15" s="46">
        <v>0</v>
      </c>
      <c r="C15" s="46">
        <v>0</v>
      </c>
      <c r="D15" s="46">
        <v>0</v>
      </c>
      <c r="E15" s="46">
        <v>0</v>
      </c>
      <c r="F15" s="266" t="s">
        <v>100</v>
      </c>
      <c r="G15" s="266"/>
      <c r="H15" s="266"/>
      <c r="I15" s="266"/>
      <c r="J15" s="266"/>
      <c r="K15" s="266"/>
      <c r="L15" s="266"/>
      <c r="M15" s="266"/>
      <c r="N15" s="266"/>
      <c r="O15" s="266"/>
      <c r="P15" s="266"/>
      <c r="Q15" s="266"/>
      <c r="R15" s="266"/>
      <c r="S15" s="266"/>
      <c r="T15" s="266"/>
      <c r="U15" s="266"/>
    </row>
    <row r="16" spans="1:22" s="45" customFormat="1" ht="18" customHeight="1" x14ac:dyDescent="0.35">
      <c r="B16" s="46">
        <v>0</v>
      </c>
      <c r="C16" s="46">
        <v>0</v>
      </c>
      <c r="D16" s="46">
        <v>0</v>
      </c>
      <c r="E16" s="46">
        <v>0</v>
      </c>
      <c r="F16" s="284" t="s">
        <v>101</v>
      </c>
      <c r="G16" s="284"/>
      <c r="H16" s="284"/>
      <c r="I16" s="284"/>
      <c r="J16" s="284"/>
      <c r="K16" s="284"/>
      <c r="L16" s="284"/>
      <c r="M16" s="284"/>
      <c r="N16" s="284"/>
      <c r="O16" s="284"/>
      <c r="P16" s="284"/>
      <c r="Q16" s="284"/>
      <c r="R16" s="284"/>
      <c r="S16" s="284"/>
      <c r="T16" s="284"/>
      <c r="U16" s="284"/>
    </row>
    <row r="17" spans="1:21" ht="24" customHeight="1" x14ac:dyDescent="0.35">
      <c r="B17" s="46">
        <v>0</v>
      </c>
      <c r="C17" s="46">
        <v>0</v>
      </c>
      <c r="D17" s="46">
        <v>0</v>
      </c>
      <c r="E17" s="46">
        <v>0</v>
      </c>
      <c r="F17" s="266" t="s">
        <v>102</v>
      </c>
      <c r="G17" s="266"/>
      <c r="H17" s="266"/>
      <c r="I17" s="266"/>
      <c r="J17" s="266"/>
      <c r="K17" s="266"/>
      <c r="L17" s="266"/>
      <c r="M17" s="266"/>
      <c r="N17" s="266"/>
      <c r="O17" s="266"/>
      <c r="P17" s="266"/>
      <c r="Q17" s="266"/>
      <c r="R17" s="266"/>
      <c r="S17" s="266"/>
      <c r="T17" s="266"/>
      <c r="U17" s="266"/>
    </row>
    <row r="18" spans="1:21" ht="24" customHeight="1" x14ac:dyDescent="0.35">
      <c r="B18" s="46">
        <v>0</v>
      </c>
      <c r="C18" s="46">
        <v>0</v>
      </c>
      <c r="D18" s="46">
        <v>0</v>
      </c>
      <c r="E18" s="46">
        <v>0</v>
      </c>
      <c r="F18" s="284" t="s">
        <v>103</v>
      </c>
      <c r="G18" s="284"/>
      <c r="H18" s="284"/>
      <c r="I18" s="284"/>
      <c r="J18" s="284"/>
      <c r="K18" s="284"/>
      <c r="L18" s="284"/>
      <c r="M18" s="284"/>
      <c r="N18" s="284"/>
      <c r="O18" s="284"/>
      <c r="P18" s="284"/>
      <c r="Q18" s="284"/>
      <c r="R18" s="284"/>
      <c r="S18" s="284"/>
      <c r="T18" s="284"/>
      <c r="U18" s="284"/>
    </row>
    <row r="19" spans="1:21" ht="24" customHeight="1" x14ac:dyDescent="0.35">
      <c r="B19" s="46">
        <v>0</v>
      </c>
      <c r="C19" s="46">
        <v>0</v>
      </c>
      <c r="D19" s="46">
        <v>0</v>
      </c>
      <c r="E19" s="46">
        <v>0</v>
      </c>
      <c r="F19" s="266" t="s">
        <v>104</v>
      </c>
      <c r="G19" s="266"/>
      <c r="H19" s="266"/>
      <c r="I19" s="266"/>
      <c r="J19" s="266"/>
      <c r="K19" s="266"/>
      <c r="L19" s="266"/>
      <c r="M19" s="266"/>
      <c r="N19" s="266"/>
      <c r="O19" s="266"/>
      <c r="P19" s="266"/>
      <c r="Q19" s="266"/>
      <c r="R19" s="266"/>
      <c r="S19" s="266"/>
      <c r="T19" s="266"/>
      <c r="U19" s="266"/>
    </row>
    <row r="20" spans="1:21" ht="18" customHeight="1" x14ac:dyDescent="0.35">
      <c r="B20" s="46">
        <v>0</v>
      </c>
      <c r="C20" s="46">
        <v>0</v>
      </c>
      <c r="D20" s="46">
        <v>0</v>
      </c>
      <c r="E20" s="46">
        <v>0</v>
      </c>
      <c r="F20" s="266" t="s">
        <v>105</v>
      </c>
      <c r="G20" s="284"/>
      <c r="H20" s="284"/>
      <c r="I20" s="284"/>
      <c r="J20" s="284"/>
      <c r="K20" s="284"/>
      <c r="L20" s="284"/>
      <c r="M20" s="284"/>
      <c r="N20" s="284"/>
      <c r="O20" s="284"/>
      <c r="P20" s="284"/>
      <c r="Q20" s="284"/>
      <c r="R20" s="284"/>
      <c r="S20" s="284"/>
      <c r="T20" s="284"/>
      <c r="U20" s="284"/>
    </row>
    <row r="21" spans="1:21" ht="24" customHeight="1" x14ac:dyDescent="0.35">
      <c r="B21" s="46">
        <v>0</v>
      </c>
      <c r="C21" s="46">
        <v>0</v>
      </c>
      <c r="D21" s="46">
        <v>0</v>
      </c>
      <c r="E21" s="46">
        <v>0</v>
      </c>
      <c r="F21" s="266" t="s">
        <v>106</v>
      </c>
      <c r="G21" s="266"/>
      <c r="H21" s="266"/>
      <c r="I21" s="266"/>
      <c r="J21" s="266"/>
      <c r="K21" s="266"/>
      <c r="L21" s="266"/>
      <c r="M21" s="266"/>
      <c r="N21" s="266"/>
      <c r="O21" s="266"/>
      <c r="P21" s="266"/>
      <c r="Q21" s="266"/>
      <c r="R21" s="266"/>
      <c r="S21" s="266"/>
      <c r="T21" s="266"/>
      <c r="U21" s="266"/>
    </row>
    <row r="22" spans="1:21" ht="18" customHeight="1" x14ac:dyDescent="0.35">
      <c r="B22" s="46">
        <v>0</v>
      </c>
      <c r="C22" s="46">
        <v>0</v>
      </c>
      <c r="D22" s="46">
        <v>0</v>
      </c>
      <c r="E22" s="46">
        <v>0</v>
      </c>
      <c r="F22" s="266" t="s">
        <v>107</v>
      </c>
      <c r="G22" s="266"/>
      <c r="H22" s="266"/>
      <c r="I22" s="266"/>
      <c r="J22" s="266"/>
      <c r="K22" s="266"/>
      <c r="L22" s="266"/>
      <c r="M22" s="266"/>
      <c r="N22" s="266"/>
      <c r="O22" s="266"/>
      <c r="P22" s="266"/>
      <c r="Q22" s="266"/>
      <c r="R22" s="266"/>
      <c r="S22" s="266"/>
      <c r="T22" s="266"/>
      <c r="U22" s="266"/>
    </row>
    <row r="23" spans="1:21" ht="18" customHeight="1" x14ac:dyDescent="0.35">
      <c r="B23" s="46">
        <v>0</v>
      </c>
      <c r="C23" s="46">
        <v>0</v>
      </c>
      <c r="D23" s="46">
        <v>0</v>
      </c>
      <c r="E23" s="46">
        <v>0</v>
      </c>
      <c r="F23" s="266" t="s">
        <v>108</v>
      </c>
      <c r="G23" s="266"/>
      <c r="H23" s="266"/>
      <c r="I23" s="266"/>
      <c r="J23" s="266"/>
      <c r="K23" s="266"/>
      <c r="L23" s="266"/>
      <c r="M23" s="266"/>
      <c r="N23" s="266"/>
      <c r="O23" s="266"/>
      <c r="P23" s="266"/>
      <c r="Q23" s="266"/>
      <c r="R23" s="266"/>
      <c r="S23" s="266"/>
      <c r="T23" s="266"/>
      <c r="U23" s="266"/>
    </row>
    <row r="24" spans="1:21" ht="18" customHeight="1" x14ac:dyDescent="0.35">
      <c r="B24" s="46">
        <v>0</v>
      </c>
      <c r="C24" s="46">
        <v>0</v>
      </c>
      <c r="D24" s="46">
        <v>0</v>
      </c>
      <c r="E24" s="46">
        <v>0</v>
      </c>
      <c r="F24" s="266" t="s">
        <v>109</v>
      </c>
      <c r="G24" s="266"/>
      <c r="H24" s="266"/>
      <c r="I24" s="266"/>
      <c r="J24" s="266"/>
      <c r="K24" s="266"/>
      <c r="L24" s="266"/>
      <c r="M24" s="266"/>
      <c r="N24" s="266"/>
      <c r="O24" s="266"/>
      <c r="P24" s="266"/>
      <c r="Q24" s="266"/>
      <c r="R24" s="266"/>
      <c r="S24" s="266"/>
      <c r="T24" s="266"/>
      <c r="U24" s="266"/>
    </row>
    <row r="25" spans="1:21" ht="18" customHeight="1" x14ac:dyDescent="0.35">
      <c r="B25" s="46">
        <v>0</v>
      </c>
      <c r="C25" s="46">
        <v>0</v>
      </c>
      <c r="D25" s="46">
        <v>0</v>
      </c>
      <c r="E25" s="46">
        <v>0</v>
      </c>
      <c r="F25" s="284" t="s">
        <v>110</v>
      </c>
      <c r="G25" s="284"/>
      <c r="H25" s="284"/>
      <c r="I25" s="284"/>
      <c r="J25" s="284"/>
      <c r="K25" s="284"/>
      <c r="L25" s="284"/>
      <c r="M25" s="284"/>
      <c r="N25" s="284"/>
      <c r="O25" s="284"/>
      <c r="P25" s="284"/>
      <c r="Q25" s="284"/>
      <c r="R25" s="284"/>
      <c r="S25" s="284"/>
      <c r="T25" s="284"/>
      <c r="U25" s="284"/>
    </row>
    <row r="26" spans="1:21" ht="18" customHeight="1" x14ac:dyDescent="0.35">
      <c r="B26" s="46">
        <v>0</v>
      </c>
      <c r="C26" s="46">
        <v>0</v>
      </c>
      <c r="D26" s="46">
        <v>0</v>
      </c>
      <c r="E26" s="46">
        <v>0</v>
      </c>
      <c r="F26" s="284" t="s">
        <v>111</v>
      </c>
      <c r="G26" s="284"/>
      <c r="H26" s="284"/>
      <c r="I26" s="284"/>
      <c r="J26" s="284"/>
      <c r="K26" s="284"/>
      <c r="L26" s="284"/>
      <c r="M26" s="284"/>
      <c r="N26" s="284"/>
      <c r="O26" s="284"/>
      <c r="P26" s="284"/>
      <c r="Q26" s="284"/>
      <c r="R26" s="284"/>
      <c r="S26" s="284"/>
      <c r="T26" s="284"/>
      <c r="U26" s="284"/>
    </row>
    <row r="27" spans="1:21" ht="24" customHeight="1" x14ac:dyDescent="0.35">
      <c r="B27" s="46">
        <v>0</v>
      </c>
      <c r="C27" s="46">
        <v>0</v>
      </c>
      <c r="D27" s="46">
        <v>0</v>
      </c>
      <c r="E27" s="46">
        <v>0</v>
      </c>
      <c r="F27" s="266" t="s">
        <v>112</v>
      </c>
      <c r="G27" s="266"/>
      <c r="H27" s="266"/>
      <c r="I27" s="266"/>
      <c r="J27" s="266"/>
      <c r="K27" s="266"/>
      <c r="L27" s="266"/>
      <c r="M27" s="266"/>
      <c r="N27" s="266"/>
      <c r="O27" s="266"/>
      <c r="P27" s="266"/>
      <c r="Q27" s="266"/>
      <c r="R27" s="266"/>
      <c r="S27" s="266"/>
      <c r="T27" s="266"/>
      <c r="U27" s="266"/>
    </row>
    <row r="28" spans="1:21" ht="18" customHeight="1" x14ac:dyDescent="0.35">
      <c r="B28" s="46">
        <v>0</v>
      </c>
      <c r="C28" s="46">
        <v>0</v>
      </c>
      <c r="D28" s="46">
        <v>0</v>
      </c>
      <c r="E28" s="46">
        <v>0</v>
      </c>
      <c r="F28" s="266" t="s">
        <v>113</v>
      </c>
      <c r="G28" s="266"/>
      <c r="H28" s="266"/>
      <c r="I28" s="266"/>
      <c r="J28" s="266"/>
      <c r="K28" s="266"/>
      <c r="L28" s="266"/>
      <c r="M28" s="266"/>
      <c r="N28" s="266"/>
      <c r="O28" s="266"/>
      <c r="P28" s="266"/>
      <c r="Q28" s="266"/>
      <c r="R28" s="266"/>
      <c r="S28" s="266"/>
      <c r="T28" s="266"/>
      <c r="U28" s="266"/>
    </row>
    <row r="29" spans="1:21" ht="18" customHeight="1" x14ac:dyDescent="0.35">
      <c r="B29" s="46">
        <v>0</v>
      </c>
      <c r="C29" s="46">
        <v>0</v>
      </c>
      <c r="D29" s="46">
        <v>0</v>
      </c>
      <c r="E29" s="46">
        <v>0</v>
      </c>
      <c r="F29" s="266" t="s">
        <v>114</v>
      </c>
      <c r="G29" s="266"/>
      <c r="H29" s="266"/>
      <c r="I29" s="266"/>
      <c r="J29" s="266"/>
      <c r="K29" s="266"/>
      <c r="L29" s="266"/>
      <c r="M29" s="266"/>
      <c r="N29" s="266"/>
      <c r="O29" s="266"/>
      <c r="P29" s="266"/>
      <c r="Q29" s="266"/>
      <c r="R29" s="266"/>
      <c r="S29" s="266"/>
      <c r="T29" s="266"/>
      <c r="U29" s="266"/>
    </row>
    <row r="30" spans="1:21" ht="24" customHeight="1" x14ac:dyDescent="0.35">
      <c r="B30" s="46">
        <v>0</v>
      </c>
      <c r="C30" s="46">
        <v>0</v>
      </c>
      <c r="D30" s="46">
        <v>0</v>
      </c>
      <c r="E30" s="46">
        <v>0</v>
      </c>
      <c r="F30" s="266" t="s">
        <v>115</v>
      </c>
      <c r="G30" s="266"/>
      <c r="H30" s="266"/>
      <c r="I30" s="266"/>
      <c r="J30" s="266"/>
      <c r="K30" s="266"/>
      <c r="L30" s="266"/>
      <c r="M30" s="266"/>
      <c r="N30" s="266"/>
      <c r="O30" s="266"/>
      <c r="P30" s="266"/>
      <c r="Q30" s="266"/>
      <c r="R30" s="266"/>
      <c r="S30" s="266"/>
      <c r="T30" s="266"/>
      <c r="U30" s="266"/>
    </row>
    <row r="31" spans="1:21" ht="31.5" customHeight="1" x14ac:dyDescent="0.35">
      <c r="F31" s="56"/>
      <c r="G31" s="58"/>
      <c r="H31" s="56"/>
      <c r="I31" s="56"/>
      <c r="J31" s="56"/>
      <c r="K31" s="56"/>
      <c r="L31" s="56"/>
      <c r="M31" s="56"/>
      <c r="N31" s="56"/>
      <c r="O31" s="56"/>
      <c r="P31" s="56"/>
      <c r="Q31" s="56"/>
      <c r="R31" s="56"/>
      <c r="S31" s="56"/>
      <c r="T31" s="56"/>
      <c r="U31" s="56"/>
    </row>
    <row r="32" spans="1:21" x14ac:dyDescent="0.35">
      <c r="A32" s="61" t="s">
        <v>63</v>
      </c>
      <c r="B32" s="63">
        <f>SUM(B10:B30)*0</f>
        <v>0</v>
      </c>
      <c r="C32" s="63">
        <f>SUM(C10:C30)*1</f>
        <v>0</v>
      </c>
      <c r="D32" s="63">
        <f>SUM(D10:D30)*2</f>
        <v>0</v>
      </c>
      <c r="E32" s="63">
        <f>SUM(E10:E30)*3</f>
        <v>0</v>
      </c>
      <c r="F32" s="65"/>
    </row>
    <row r="33" spans="1:18" x14ac:dyDescent="0.35">
      <c r="A33" s="61"/>
      <c r="B33" s="64" t="s">
        <v>64</v>
      </c>
      <c r="C33" s="64" t="s">
        <v>65</v>
      </c>
      <c r="D33" s="64" t="s">
        <v>66</v>
      </c>
      <c r="E33" s="64" t="s">
        <v>67</v>
      </c>
    </row>
    <row r="34" spans="1:18" ht="25.5" customHeight="1" x14ac:dyDescent="0.35"/>
    <row r="35" spans="1:18" x14ac:dyDescent="0.35">
      <c r="C35" s="66">
        <f>C32</f>
        <v>0</v>
      </c>
      <c r="D35" s="66">
        <f>D32</f>
        <v>0</v>
      </c>
      <c r="E35" s="66">
        <f>E32</f>
        <v>0</v>
      </c>
      <c r="F35" s="62" t="s">
        <v>68</v>
      </c>
      <c r="G35" s="285">
        <f>SUM(C35:E35)</f>
        <v>0</v>
      </c>
      <c r="H35" s="285"/>
      <c r="J35" s="228" t="s">
        <v>94</v>
      </c>
      <c r="K35" s="228"/>
      <c r="L35" s="228"/>
      <c r="M35" s="228"/>
      <c r="N35" s="228"/>
      <c r="O35" s="228"/>
      <c r="P35" s="228"/>
      <c r="Q35" s="228"/>
      <c r="R35" s="228"/>
    </row>
    <row r="36" spans="1:18" ht="15" customHeight="1" x14ac:dyDescent="0.35">
      <c r="G36" s="282" t="s">
        <v>116</v>
      </c>
      <c r="H36" s="282"/>
    </row>
    <row r="37" spans="1:18" ht="15" customHeight="1" x14ac:dyDescent="0.35">
      <c r="G37" s="283"/>
      <c r="H37" s="283"/>
    </row>
  </sheetData>
  <sheetProtection password="B50A" sheet="1" objects="1" scenarios="1"/>
  <mergeCells count="33">
    <mergeCell ref="F26:U26"/>
    <mergeCell ref="F20:U20"/>
    <mergeCell ref="F21:U21"/>
    <mergeCell ref="F22:U22"/>
    <mergeCell ref="F23:U23"/>
    <mergeCell ref="F24:U24"/>
    <mergeCell ref="F25:U25"/>
    <mergeCell ref="F27:U27"/>
    <mergeCell ref="F28:U28"/>
    <mergeCell ref="G35:H35"/>
    <mergeCell ref="J35:R35"/>
    <mergeCell ref="G36:H37"/>
    <mergeCell ref="F29:U29"/>
    <mergeCell ref="F30:U30"/>
    <mergeCell ref="F19:U19"/>
    <mergeCell ref="D7:V7"/>
    <mergeCell ref="E8:V8"/>
    <mergeCell ref="F10:U10"/>
    <mergeCell ref="F11:U11"/>
    <mergeCell ref="F12:U12"/>
    <mergeCell ref="F13:U13"/>
    <mergeCell ref="F14:U14"/>
    <mergeCell ref="F15:U15"/>
    <mergeCell ref="F16:U16"/>
    <mergeCell ref="F17:U17"/>
    <mergeCell ref="F18:U18"/>
    <mergeCell ref="C6:V6"/>
    <mergeCell ref="F1:M1"/>
    <mergeCell ref="N1:V1"/>
    <mergeCell ref="A2:V2"/>
    <mergeCell ref="A3:V3"/>
    <mergeCell ref="B5:L5"/>
    <mergeCell ref="D4:O4"/>
  </mergeCells>
  <phoneticPr fontId="13" type="noConversion"/>
  <conditionalFormatting sqref="B10:E30">
    <cfRule type="containsText" dxfId="12" priority="1" operator="containsText" text="1">
      <formula>NOT(ISERROR(SEARCH("1",B10)))</formula>
    </cfRule>
  </conditionalFormatting>
  <pageMargins left="0.31496062992125984" right="3.937007874015748E-2" top="0.74803149606299213" bottom="0.74803149606299213" header="0.31496062992125984" footer="3.937007874015748E-2"/>
  <pageSetup paperSize="9" orientation="portrait" r:id="rId1"/>
  <headerFooter>
    <oddHeader xml:space="preserve">&amp;C
</oddHeader>
    <oddFooter>&amp;C&amp;"-,Negrita"&amp;12ICE-DEUSTO     -    MENSAJERO&amp;"-,Normal"&amp;11
&amp;8Adaptación  Espaftola: © 1993, ICE - Universidad  de Deusto,  Mensajero,  S.A.
Trabajo Original:   © 1986 by Tho Rivorslde  Publishlng  Co.</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5"/>
  <sheetViews>
    <sheetView showGridLines="0" zoomScaleNormal="100" workbookViewId="0">
      <selection activeCell="E10" sqref="E10"/>
    </sheetView>
  </sheetViews>
  <sheetFormatPr baseColWidth="10" defaultColWidth="9.1796875" defaultRowHeight="14.5" x14ac:dyDescent="0.35"/>
  <cols>
    <col min="1" max="7" width="4.453125" style="45" customWidth="1"/>
    <col min="8" max="8" width="5" style="45" customWidth="1"/>
    <col min="9" max="22" width="4.453125" style="45" customWidth="1"/>
  </cols>
  <sheetData>
    <row r="1" spans="1:22" ht="18.75" customHeight="1" thickBot="1" x14ac:dyDescent="0.4">
      <c r="A1" s="60"/>
      <c r="B1" s="60"/>
      <c r="C1" s="60"/>
      <c r="D1" s="60"/>
      <c r="E1" s="60"/>
      <c r="F1" s="287"/>
      <c r="G1" s="287"/>
      <c r="H1" s="287"/>
      <c r="I1" s="287"/>
      <c r="J1" s="287"/>
      <c r="K1" s="287"/>
      <c r="L1" s="287"/>
      <c r="M1" s="287"/>
      <c r="N1" s="287"/>
      <c r="O1" s="287"/>
      <c r="P1" s="287"/>
      <c r="Q1" s="287"/>
      <c r="R1" s="287"/>
      <c r="S1" s="287"/>
      <c r="T1" s="287"/>
      <c r="U1" s="287"/>
      <c r="V1" s="287"/>
    </row>
    <row r="2" spans="1:22" x14ac:dyDescent="0.35">
      <c r="A2" s="286" t="s">
        <v>117</v>
      </c>
      <c r="B2" s="286"/>
      <c r="C2" s="286"/>
      <c r="D2" s="286"/>
      <c r="E2" s="286"/>
      <c r="F2" s="286"/>
      <c r="G2" s="286"/>
      <c r="H2" s="286"/>
      <c r="I2" s="286"/>
      <c r="J2" s="286"/>
      <c r="K2" s="286"/>
      <c r="L2" s="286"/>
      <c r="M2" s="286"/>
      <c r="N2" s="286"/>
      <c r="O2" s="286"/>
      <c r="P2" s="286"/>
      <c r="Q2" s="286"/>
      <c r="R2" s="286"/>
      <c r="S2" s="286"/>
      <c r="T2" s="286"/>
      <c r="U2" s="286"/>
      <c r="V2" s="286"/>
    </row>
    <row r="3" spans="1:22" x14ac:dyDescent="0.35">
      <c r="A3" s="276" t="s">
        <v>40</v>
      </c>
      <c r="B3" s="276"/>
      <c r="C3" s="276"/>
      <c r="D3" s="276"/>
      <c r="E3" s="276"/>
      <c r="F3" s="276"/>
      <c r="G3" s="276"/>
      <c r="H3" s="276"/>
      <c r="I3" s="276"/>
      <c r="J3" s="276"/>
      <c r="K3" s="276"/>
      <c r="L3" s="276"/>
      <c r="M3" s="276"/>
      <c r="N3" s="276"/>
      <c r="O3" s="276"/>
      <c r="P3" s="276"/>
      <c r="Q3" s="276"/>
      <c r="R3" s="276"/>
      <c r="S3" s="276"/>
      <c r="T3" s="276"/>
      <c r="U3" s="276"/>
      <c r="V3" s="276"/>
    </row>
    <row r="4" spans="1:22" x14ac:dyDescent="0.35">
      <c r="A4" s="56"/>
      <c r="B4" s="56"/>
      <c r="C4" s="56"/>
      <c r="D4" s="56"/>
      <c r="E4" s="516" t="s">
        <v>581</v>
      </c>
      <c r="F4" s="516"/>
      <c r="G4" s="516"/>
      <c r="H4" s="516"/>
      <c r="I4" s="516"/>
      <c r="J4" s="516"/>
      <c r="K4" s="516"/>
      <c r="L4" s="516"/>
      <c r="M4" s="516"/>
      <c r="N4" s="516"/>
      <c r="O4" s="516"/>
      <c r="P4" s="516"/>
      <c r="Q4" s="56"/>
      <c r="R4" s="56"/>
      <c r="S4" s="56"/>
      <c r="T4" s="56"/>
      <c r="U4" s="56"/>
      <c r="V4" s="56"/>
    </row>
    <row r="5" spans="1:22" x14ac:dyDescent="0.35">
      <c r="A5" s="56"/>
      <c r="B5" s="214" t="s">
        <v>41</v>
      </c>
      <c r="C5" s="214"/>
      <c r="D5" s="214"/>
      <c r="E5" s="214"/>
      <c r="F5" s="214"/>
      <c r="G5" s="214"/>
      <c r="H5" s="214"/>
      <c r="I5" s="214"/>
      <c r="J5" s="214"/>
      <c r="K5" s="214"/>
      <c r="L5" s="214"/>
      <c r="M5" s="56"/>
      <c r="N5" s="56"/>
      <c r="O5" s="56"/>
      <c r="P5" s="56"/>
      <c r="Q5" s="56"/>
      <c r="R5" s="56"/>
      <c r="S5" s="56"/>
      <c r="T5" s="56"/>
      <c r="U5" s="56"/>
      <c r="V5" s="56"/>
    </row>
    <row r="6" spans="1:22" ht="15" customHeight="1" x14ac:dyDescent="0.35">
      <c r="A6" s="56"/>
      <c r="B6" s="56"/>
      <c r="C6" s="256" t="s">
        <v>42</v>
      </c>
      <c r="D6" s="256"/>
      <c r="E6" s="256"/>
      <c r="F6" s="256"/>
      <c r="G6" s="256"/>
      <c r="H6" s="256"/>
      <c r="I6" s="256"/>
      <c r="J6" s="256"/>
      <c r="K6" s="256"/>
      <c r="L6" s="256"/>
      <c r="M6" s="256"/>
      <c r="N6" s="256"/>
      <c r="O6" s="256"/>
      <c r="P6" s="256"/>
      <c r="Q6" s="256"/>
      <c r="R6" s="256"/>
      <c r="S6" s="256"/>
      <c r="T6" s="256"/>
      <c r="U6" s="256"/>
      <c r="V6" s="256"/>
    </row>
    <row r="7" spans="1:22" x14ac:dyDescent="0.35">
      <c r="A7" s="56"/>
      <c r="B7" s="56"/>
      <c r="C7" s="56"/>
      <c r="D7" s="253" t="s">
        <v>43</v>
      </c>
      <c r="E7" s="253"/>
      <c r="F7" s="253"/>
      <c r="G7" s="253"/>
      <c r="H7" s="253"/>
      <c r="I7" s="253"/>
      <c r="J7" s="253"/>
      <c r="K7" s="253"/>
      <c r="L7" s="253"/>
      <c r="M7" s="253"/>
      <c r="N7" s="253"/>
      <c r="O7" s="253"/>
      <c r="P7" s="253"/>
      <c r="Q7" s="253"/>
      <c r="R7" s="253"/>
      <c r="S7" s="253"/>
      <c r="T7" s="253"/>
      <c r="U7" s="253"/>
      <c r="V7" s="253"/>
    </row>
    <row r="8" spans="1:22" x14ac:dyDescent="0.35">
      <c r="A8" s="56"/>
      <c r="B8" s="56"/>
      <c r="C8" s="56"/>
      <c r="D8" s="56"/>
      <c r="E8" s="253" t="s">
        <v>44</v>
      </c>
      <c r="F8" s="253"/>
      <c r="G8" s="253"/>
      <c r="H8" s="253"/>
      <c r="I8" s="253"/>
      <c r="J8" s="253"/>
      <c r="K8" s="253"/>
      <c r="L8" s="253"/>
      <c r="M8" s="253"/>
      <c r="N8" s="253"/>
      <c r="O8" s="253"/>
      <c r="P8" s="253"/>
      <c r="Q8" s="253"/>
      <c r="R8" s="253"/>
      <c r="S8" s="253"/>
      <c r="T8" s="253"/>
      <c r="U8" s="253"/>
      <c r="V8" s="253"/>
    </row>
    <row r="9" spans="1:22" x14ac:dyDescent="0.35">
      <c r="A9" s="56"/>
      <c r="B9" s="56"/>
      <c r="C9" s="56"/>
      <c r="D9" s="56"/>
      <c r="E9" s="56"/>
      <c r="F9" s="56"/>
      <c r="G9" s="56"/>
      <c r="H9" s="56"/>
      <c r="I9" s="56"/>
      <c r="J9" s="56"/>
      <c r="K9" s="56"/>
      <c r="L9" s="56"/>
      <c r="M9" s="56"/>
      <c r="N9" s="56"/>
      <c r="O9" s="56"/>
      <c r="P9" s="56"/>
      <c r="Q9" s="56"/>
      <c r="R9" s="56"/>
      <c r="S9" s="56"/>
      <c r="T9" s="56"/>
      <c r="U9" s="56"/>
      <c r="V9" s="56"/>
    </row>
    <row r="10" spans="1:22" x14ac:dyDescent="0.35">
      <c r="B10" s="46">
        <v>0</v>
      </c>
      <c r="C10" s="46">
        <v>0</v>
      </c>
      <c r="D10" s="46">
        <v>0</v>
      </c>
      <c r="E10" s="46"/>
      <c r="F10" s="284" t="s">
        <v>118</v>
      </c>
      <c r="G10" s="284"/>
      <c r="H10" s="284"/>
      <c r="I10" s="284"/>
      <c r="J10" s="284"/>
      <c r="K10" s="284"/>
      <c r="L10" s="284"/>
      <c r="M10" s="284"/>
      <c r="N10" s="284"/>
      <c r="O10" s="284"/>
      <c r="P10" s="284"/>
      <c r="Q10" s="284"/>
      <c r="R10" s="284"/>
      <c r="S10" s="284"/>
      <c r="T10" s="284"/>
      <c r="U10" s="284"/>
    </row>
    <row r="11" spans="1:22" x14ac:dyDescent="0.35">
      <c r="B11" s="46">
        <v>0</v>
      </c>
      <c r="C11" s="46">
        <v>0</v>
      </c>
      <c r="D11" s="46">
        <v>0</v>
      </c>
      <c r="E11" s="46">
        <v>0</v>
      </c>
      <c r="F11" s="284" t="s">
        <v>119</v>
      </c>
      <c r="G11" s="284"/>
      <c r="H11" s="284"/>
      <c r="I11" s="284"/>
      <c r="J11" s="284"/>
      <c r="K11" s="284"/>
      <c r="L11" s="284"/>
      <c r="M11" s="284"/>
      <c r="N11" s="284"/>
      <c r="O11" s="284"/>
      <c r="P11" s="284"/>
      <c r="Q11" s="284"/>
      <c r="R11" s="284"/>
      <c r="S11" s="284"/>
      <c r="T11" s="284"/>
      <c r="U11" s="284"/>
    </row>
    <row r="12" spans="1:22" x14ac:dyDescent="0.35">
      <c r="B12" s="46">
        <v>0</v>
      </c>
      <c r="C12" s="46">
        <v>0</v>
      </c>
      <c r="D12" s="46">
        <v>0</v>
      </c>
      <c r="E12" s="46">
        <v>0</v>
      </c>
      <c r="F12" s="284" t="s">
        <v>120</v>
      </c>
      <c r="G12" s="284"/>
      <c r="H12" s="284"/>
      <c r="I12" s="284"/>
      <c r="J12" s="284"/>
      <c r="K12" s="284"/>
      <c r="L12" s="284"/>
      <c r="M12" s="284"/>
      <c r="N12" s="284"/>
      <c r="O12" s="284"/>
      <c r="P12" s="284"/>
      <c r="Q12" s="284"/>
      <c r="R12" s="284"/>
      <c r="S12" s="284"/>
      <c r="T12" s="284"/>
      <c r="U12" s="284"/>
    </row>
    <row r="13" spans="1:22" s="45" customFormat="1" x14ac:dyDescent="0.35">
      <c r="B13" s="46">
        <v>0</v>
      </c>
      <c r="C13" s="46">
        <v>0</v>
      </c>
      <c r="D13" s="46">
        <v>0</v>
      </c>
      <c r="E13" s="46">
        <v>0</v>
      </c>
      <c r="F13" s="284" t="s">
        <v>121</v>
      </c>
      <c r="G13" s="284"/>
      <c r="H13" s="284"/>
      <c r="I13" s="284"/>
      <c r="J13" s="284"/>
      <c r="K13" s="284"/>
      <c r="L13" s="284"/>
      <c r="M13" s="284"/>
      <c r="N13" s="284"/>
      <c r="O13" s="284"/>
      <c r="P13" s="284"/>
      <c r="Q13" s="284"/>
      <c r="R13" s="284"/>
      <c r="S13" s="284"/>
      <c r="T13" s="284"/>
      <c r="U13" s="284"/>
    </row>
    <row r="14" spans="1:22" s="45" customFormat="1" x14ac:dyDescent="0.35">
      <c r="B14" s="46">
        <v>0</v>
      </c>
      <c r="C14" s="46">
        <v>0</v>
      </c>
      <c r="D14" s="46">
        <v>0</v>
      </c>
      <c r="E14" s="46">
        <v>0</v>
      </c>
      <c r="F14" s="284" t="s">
        <v>122</v>
      </c>
      <c r="G14" s="284"/>
      <c r="H14" s="284"/>
      <c r="I14" s="284"/>
      <c r="J14" s="284"/>
      <c r="K14" s="284"/>
      <c r="L14" s="284"/>
      <c r="M14" s="284"/>
      <c r="N14" s="284"/>
      <c r="O14" s="284"/>
      <c r="P14" s="284"/>
      <c r="Q14" s="284"/>
      <c r="R14" s="284"/>
      <c r="S14" s="284"/>
      <c r="T14" s="284"/>
      <c r="U14" s="284"/>
    </row>
    <row r="15" spans="1:22" s="45" customFormat="1" ht="20.25" customHeight="1" x14ac:dyDescent="0.35">
      <c r="B15" s="46">
        <v>0</v>
      </c>
      <c r="C15" s="46">
        <v>0</v>
      </c>
      <c r="D15" s="46">
        <v>0</v>
      </c>
      <c r="E15" s="46">
        <v>0</v>
      </c>
      <c r="F15" s="266" t="s">
        <v>123</v>
      </c>
      <c r="G15" s="266"/>
      <c r="H15" s="266"/>
      <c r="I15" s="266"/>
      <c r="J15" s="266"/>
      <c r="K15" s="266"/>
      <c r="L15" s="266"/>
      <c r="M15" s="266"/>
      <c r="N15" s="266"/>
      <c r="O15" s="266"/>
      <c r="P15" s="266"/>
      <c r="Q15" s="266"/>
      <c r="R15" s="266"/>
      <c r="S15" s="266"/>
      <c r="T15" s="266"/>
      <c r="U15" s="266"/>
    </row>
    <row r="16" spans="1:22" s="45" customFormat="1" ht="23.25" customHeight="1" x14ac:dyDescent="0.35">
      <c r="B16" s="46">
        <v>0</v>
      </c>
      <c r="C16" s="46">
        <v>0</v>
      </c>
      <c r="D16" s="46">
        <v>0</v>
      </c>
      <c r="E16" s="46">
        <v>0</v>
      </c>
      <c r="F16" s="266" t="s">
        <v>124</v>
      </c>
      <c r="G16" s="284"/>
      <c r="H16" s="284"/>
      <c r="I16" s="284"/>
      <c r="J16" s="284"/>
      <c r="K16" s="284"/>
      <c r="L16" s="284"/>
      <c r="M16" s="284"/>
      <c r="N16" s="284"/>
      <c r="O16" s="284"/>
      <c r="P16" s="284"/>
      <c r="Q16" s="284"/>
      <c r="R16" s="284"/>
      <c r="S16" s="284"/>
      <c r="T16" s="284"/>
      <c r="U16" s="284"/>
    </row>
    <row r="17" spans="1:21" ht="15" customHeight="1" x14ac:dyDescent="0.35">
      <c r="B17" s="46">
        <v>0</v>
      </c>
      <c r="C17" s="46">
        <v>0</v>
      </c>
      <c r="D17" s="46">
        <v>0</v>
      </c>
      <c r="E17" s="46">
        <v>0</v>
      </c>
      <c r="F17" s="266" t="s">
        <v>126</v>
      </c>
      <c r="G17" s="266"/>
      <c r="H17" s="266"/>
      <c r="I17" s="266"/>
      <c r="J17" s="266"/>
      <c r="K17" s="266"/>
      <c r="L17" s="266"/>
      <c r="M17" s="266"/>
      <c r="N17" s="266"/>
      <c r="O17" s="266"/>
      <c r="P17" s="266"/>
      <c r="Q17" s="266"/>
      <c r="R17" s="266"/>
      <c r="S17" s="266"/>
      <c r="T17" s="266"/>
      <c r="U17" s="266"/>
    </row>
    <row r="18" spans="1:21" ht="21" customHeight="1" x14ac:dyDescent="0.35">
      <c r="B18" s="46">
        <v>0</v>
      </c>
      <c r="C18" s="46">
        <v>0</v>
      </c>
      <c r="D18" s="46">
        <v>0</v>
      </c>
      <c r="E18" s="46">
        <v>0</v>
      </c>
      <c r="F18" s="266" t="s">
        <v>127</v>
      </c>
      <c r="G18" s="266"/>
      <c r="H18" s="266"/>
      <c r="I18" s="266"/>
      <c r="J18" s="266"/>
      <c r="K18" s="266"/>
      <c r="L18" s="266"/>
      <c r="M18" s="266"/>
      <c r="N18" s="266"/>
      <c r="O18" s="266"/>
      <c r="P18" s="266"/>
      <c r="Q18" s="266"/>
      <c r="R18" s="266"/>
      <c r="S18" s="266"/>
      <c r="T18" s="266"/>
      <c r="U18" s="266"/>
    </row>
    <row r="19" spans="1:21" ht="15" customHeight="1" x14ac:dyDescent="0.35">
      <c r="B19" s="46">
        <v>0</v>
      </c>
      <c r="C19" s="46">
        <v>0</v>
      </c>
      <c r="D19" s="46">
        <v>0</v>
      </c>
      <c r="E19" s="46">
        <v>0</v>
      </c>
      <c r="F19" s="266" t="s">
        <v>128</v>
      </c>
      <c r="G19" s="266"/>
      <c r="H19" s="266"/>
      <c r="I19" s="266"/>
      <c r="J19" s="266"/>
      <c r="K19" s="266"/>
      <c r="L19" s="266"/>
      <c r="M19" s="266"/>
      <c r="N19" s="266"/>
      <c r="O19" s="266"/>
      <c r="P19" s="266"/>
      <c r="Q19" s="266"/>
      <c r="R19" s="266"/>
      <c r="S19" s="266"/>
      <c r="T19" s="266"/>
      <c r="U19" s="266"/>
    </row>
    <row r="20" spans="1:21" ht="20.25" customHeight="1" x14ac:dyDescent="0.35">
      <c r="B20" s="46">
        <v>0</v>
      </c>
      <c r="C20" s="46">
        <v>0</v>
      </c>
      <c r="D20" s="46">
        <v>0</v>
      </c>
      <c r="E20" s="46">
        <v>0</v>
      </c>
      <c r="F20" s="266" t="s">
        <v>129</v>
      </c>
      <c r="G20" s="284"/>
      <c r="H20" s="284"/>
      <c r="I20" s="284"/>
      <c r="J20" s="284"/>
      <c r="K20" s="284"/>
      <c r="L20" s="284"/>
      <c r="M20" s="284"/>
      <c r="N20" s="284"/>
      <c r="O20" s="284"/>
      <c r="P20" s="284"/>
      <c r="Q20" s="284"/>
      <c r="R20" s="284"/>
      <c r="S20" s="284"/>
      <c r="T20" s="284"/>
      <c r="U20" s="284"/>
    </row>
    <row r="21" spans="1:21" ht="20.25" customHeight="1" x14ac:dyDescent="0.35">
      <c r="B21" s="46">
        <v>0</v>
      </c>
      <c r="C21" s="46">
        <v>0</v>
      </c>
      <c r="D21" s="46">
        <v>0</v>
      </c>
      <c r="E21" s="46">
        <v>0</v>
      </c>
      <c r="F21" s="266" t="s">
        <v>138</v>
      </c>
      <c r="G21" s="266"/>
      <c r="H21" s="266"/>
      <c r="I21" s="266"/>
      <c r="J21" s="266"/>
      <c r="K21" s="266"/>
      <c r="L21" s="266"/>
      <c r="M21" s="266"/>
      <c r="N21" s="266"/>
      <c r="O21" s="266"/>
      <c r="P21" s="266"/>
      <c r="Q21" s="266"/>
      <c r="R21" s="266"/>
      <c r="S21" s="266"/>
      <c r="T21" s="266"/>
      <c r="U21" s="266"/>
    </row>
    <row r="22" spans="1:21" ht="21.75" customHeight="1" x14ac:dyDescent="0.35">
      <c r="B22" s="46">
        <v>0</v>
      </c>
      <c r="C22" s="46">
        <v>0</v>
      </c>
      <c r="D22" s="46">
        <v>0</v>
      </c>
      <c r="E22" s="46">
        <v>0</v>
      </c>
      <c r="F22" s="266" t="s">
        <v>130</v>
      </c>
      <c r="G22" s="266"/>
      <c r="H22" s="266"/>
      <c r="I22" s="266"/>
      <c r="J22" s="266"/>
      <c r="K22" s="266"/>
      <c r="L22" s="266"/>
      <c r="M22" s="266"/>
      <c r="N22" s="266"/>
      <c r="O22" s="266"/>
      <c r="P22" s="266"/>
      <c r="Q22" s="266"/>
      <c r="R22" s="266"/>
      <c r="S22" s="266"/>
      <c r="T22" s="266"/>
      <c r="U22" s="266"/>
    </row>
    <row r="23" spans="1:21" ht="15" customHeight="1" x14ac:dyDescent="0.35">
      <c r="B23" s="46">
        <v>0</v>
      </c>
      <c r="C23" s="46">
        <v>0</v>
      </c>
      <c r="D23" s="46">
        <v>0</v>
      </c>
      <c r="E23" s="46">
        <v>0</v>
      </c>
      <c r="F23" s="266" t="s">
        <v>131</v>
      </c>
      <c r="G23" s="266"/>
      <c r="H23" s="266"/>
      <c r="I23" s="266"/>
      <c r="J23" s="266"/>
      <c r="K23" s="266"/>
      <c r="L23" s="266"/>
      <c r="M23" s="266"/>
      <c r="N23" s="266"/>
      <c r="O23" s="266"/>
      <c r="P23" s="266"/>
      <c r="Q23" s="266"/>
      <c r="R23" s="266"/>
      <c r="S23" s="266"/>
      <c r="T23" s="266"/>
      <c r="U23" s="266"/>
    </row>
    <row r="24" spans="1:21" ht="21" customHeight="1" x14ac:dyDescent="0.35">
      <c r="B24" s="46">
        <v>0</v>
      </c>
      <c r="C24" s="46">
        <v>0</v>
      </c>
      <c r="D24" s="46">
        <v>0</v>
      </c>
      <c r="E24" s="46">
        <v>0</v>
      </c>
      <c r="F24" s="266" t="s">
        <v>132</v>
      </c>
      <c r="G24" s="266"/>
      <c r="H24" s="266"/>
      <c r="I24" s="266"/>
      <c r="J24" s="266"/>
      <c r="K24" s="266"/>
      <c r="L24" s="266"/>
      <c r="M24" s="266"/>
      <c r="N24" s="266"/>
      <c r="O24" s="266"/>
      <c r="P24" s="266"/>
      <c r="Q24" s="266"/>
      <c r="R24" s="266"/>
      <c r="S24" s="266"/>
      <c r="T24" s="266"/>
      <c r="U24" s="266"/>
    </row>
    <row r="25" spans="1:21" x14ac:dyDescent="0.35">
      <c r="B25" s="46">
        <v>0</v>
      </c>
      <c r="C25" s="46">
        <v>0</v>
      </c>
      <c r="D25" s="46">
        <v>0</v>
      </c>
      <c r="E25" s="46">
        <v>0</v>
      </c>
      <c r="F25" s="284" t="s">
        <v>133</v>
      </c>
      <c r="G25" s="284"/>
      <c r="H25" s="284"/>
      <c r="I25" s="284"/>
      <c r="J25" s="284"/>
      <c r="K25" s="284"/>
      <c r="L25" s="284"/>
      <c r="M25" s="284"/>
      <c r="N25" s="284"/>
      <c r="O25" s="284"/>
      <c r="P25" s="284"/>
      <c r="Q25" s="284"/>
      <c r="R25" s="284"/>
      <c r="S25" s="284"/>
      <c r="T25" s="284"/>
      <c r="U25" s="284"/>
    </row>
    <row r="26" spans="1:21" x14ac:dyDescent="0.35">
      <c r="B26" s="46">
        <v>0</v>
      </c>
      <c r="C26" s="46">
        <v>0</v>
      </c>
      <c r="D26" s="46">
        <v>0</v>
      </c>
      <c r="E26" s="46">
        <v>0</v>
      </c>
      <c r="F26" s="284" t="s">
        <v>134</v>
      </c>
      <c r="G26" s="284"/>
      <c r="H26" s="284"/>
      <c r="I26" s="284"/>
      <c r="J26" s="284"/>
      <c r="K26" s="284"/>
      <c r="L26" s="284"/>
      <c r="M26" s="284"/>
      <c r="N26" s="284"/>
      <c r="O26" s="284"/>
      <c r="P26" s="284"/>
      <c r="Q26" s="284"/>
      <c r="R26" s="284"/>
      <c r="S26" s="284"/>
      <c r="T26" s="284"/>
      <c r="U26" s="284"/>
    </row>
    <row r="27" spans="1:21" ht="15" customHeight="1" x14ac:dyDescent="0.35">
      <c r="B27" s="46">
        <v>0</v>
      </c>
      <c r="C27" s="46">
        <v>0</v>
      </c>
      <c r="D27" s="46">
        <v>0</v>
      </c>
      <c r="E27" s="46">
        <v>0</v>
      </c>
      <c r="F27" s="266" t="s">
        <v>135</v>
      </c>
      <c r="G27" s="266"/>
      <c r="H27" s="266"/>
      <c r="I27" s="266"/>
      <c r="J27" s="266"/>
      <c r="K27" s="266"/>
      <c r="L27" s="266"/>
      <c r="M27" s="266"/>
      <c r="N27" s="266"/>
      <c r="O27" s="266"/>
      <c r="P27" s="266"/>
      <c r="Q27" s="266"/>
      <c r="R27" s="266"/>
      <c r="S27" s="266"/>
      <c r="T27" s="266"/>
      <c r="U27" s="266"/>
    </row>
    <row r="28" spans="1:21" ht="15" customHeight="1" x14ac:dyDescent="0.35">
      <c r="B28" s="46">
        <v>0</v>
      </c>
      <c r="C28" s="46">
        <v>0</v>
      </c>
      <c r="D28" s="46">
        <v>0</v>
      </c>
      <c r="E28" s="46">
        <v>0</v>
      </c>
      <c r="F28" s="266" t="s">
        <v>136</v>
      </c>
      <c r="G28" s="266"/>
      <c r="H28" s="266"/>
      <c r="I28" s="266"/>
      <c r="J28" s="266"/>
      <c r="K28" s="266"/>
      <c r="L28" s="266"/>
      <c r="M28" s="266"/>
      <c r="N28" s="266"/>
      <c r="O28" s="266"/>
      <c r="P28" s="266"/>
      <c r="Q28" s="266"/>
      <c r="R28" s="266"/>
      <c r="S28" s="266"/>
      <c r="T28" s="266"/>
      <c r="U28" s="266"/>
    </row>
    <row r="29" spans="1:21" x14ac:dyDescent="0.35">
      <c r="F29" s="56"/>
      <c r="G29" s="58"/>
      <c r="H29" s="56"/>
      <c r="I29" s="56"/>
      <c r="J29" s="56"/>
      <c r="K29" s="56"/>
      <c r="L29" s="56"/>
      <c r="M29" s="56"/>
      <c r="N29" s="56"/>
      <c r="O29" s="56"/>
      <c r="P29" s="56"/>
      <c r="Q29" s="56"/>
      <c r="R29" s="56"/>
      <c r="S29" s="56"/>
      <c r="T29" s="56"/>
      <c r="U29" s="56"/>
    </row>
    <row r="30" spans="1:21" x14ac:dyDescent="0.35">
      <c r="A30" s="61" t="s">
        <v>63</v>
      </c>
      <c r="B30" s="63">
        <f>SUM(B10:B28)*0</f>
        <v>0</v>
      </c>
      <c r="C30" s="63">
        <f>SUM(C10:C28)*1</f>
        <v>0</v>
      </c>
      <c r="D30" s="63">
        <f>SUM(D10:D28)*2</f>
        <v>0</v>
      </c>
      <c r="E30" s="63">
        <f>SUM(E10:E28)*3</f>
        <v>0</v>
      </c>
      <c r="F30" s="65"/>
    </row>
    <row r="31" spans="1:21" x14ac:dyDescent="0.35">
      <c r="A31" s="61"/>
      <c r="B31" s="64" t="s">
        <v>64</v>
      </c>
      <c r="C31" s="64" t="s">
        <v>65</v>
      </c>
      <c r="D31" s="64" t="s">
        <v>66</v>
      </c>
      <c r="E31" s="64" t="s">
        <v>67</v>
      </c>
    </row>
    <row r="33" spans="3:18" x14ac:dyDescent="0.35">
      <c r="C33" s="66">
        <f>C30</f>
        <v>0</v>
      </c>
      <c r="D33" s="66">
        <f>D30</f>
        <v>0</v>
      </c>
      <c r="E33" s="66">
        <f>E30</f>
        <v>0</v>
      </c>
      <c r="F33" s="62" t="s">
        <v>68</v>
      </c>
      <c r="G33" s="285">
        <f>SUM(C33:E33)</f>
        <v>0</v>
      </c>
      <c r="H33" s="285"/>
      <c r="J33" s="228" t="s">
        <v>137</v>
      </c>
      <c r="K33" s="228"/>
      <c r="L33" s="228"/>
      <c r="M33" s="228"/>
      <c r="N33" s="228"/>
      <c r="O33" s="228"/>
      <c r="P33" s="228"/>
      <c r="Q33" s="228"/>
      <c r="R33" s="228"/>
    </row>
    <row r="34" spans="3:18" ht="15" customHeight="1" x14ac:dyDescent="0.35">
      <c r="G34" s="282" t="s">
        <v>92</v>
      </c>
      <c r="H34" s="282"/>
    </row>
    <row r="35" spans="3:18" ht="15" customHeight="1" x14ac:dyDescent="0.35">
      <c r="G35" s="283"/>
      <c r="H35" s="283"/>
    </row>
  </sheetData>
  <sheetProtection password="B50A" sheet="1" objects="1" scenarios="1"/>
  <mergeCells count="31">
    <mergeCell ref="F25:U25"/>
    <mergeCell ref="F17:U17"/>
    <mergeCell ref="F18:U18"/>
    <mergeCell ref="F19:U19"/>
    <mergeCell ref="F20:U20"/>
    <mergeCell ref="F21:U21"/>
    <mergeCell ref="F23:U23"/>
    <mergeCell ref="F22:U22"/>
    <mergeCell ref="F24:U24"/>
    <mergeCell ref="G34:H35"/>
    <mergeCell ref="F26:U26"/>
    <mergeCell ref="F27:U27"/>
    <mergeCell ref="F28:U28"/>
    <mergeCell ref="G33:H33"/>
    <mergeCell ref="J33:R33"/>
    <mergeCell ref="F12:U12"/>
    <mergeCell ref="D7:V7"/>
    <mergeCell ref="F14:U14"/>
    <mergeCell ref="F15:U15"/>
    <mergeCell ref="F16:U16"/>
    <mergeCell ref="F13:U13"/>
    <mergeCell ref="C6:V6"/>
    <mergeCell ref="E8:V8"/>
    <mergeCell ref="F10:U10"/>
    <mergeCell ref="F11:U11"/>
    <mergeCell ref="F1:M1"/>
    <mergeCell ref="N1:V1"/>
    <mergeCell ref="A2:V2"/>
    <mergeCell ref="A3:V3"/>
    <mergeCell ref="B5:L5"/>
    <mergeCell ref="E4:P4"/>
  </mergeCells>
  <phoneticPr fontId="13" type="noConversion"/>
  <conditionalFormatting sqref="B10:E28">
    <cfRule type="containsText" dxfId="11" priority="1" operator="containsText" text="1">
      <formula>NOT(ISERROR(SEARCH("1",B10)))</formula>
    </cfRule>
  </conditionalFormatting>
  <pageMargins left="0.31496062992125984" right="3.937007874015748E-2" top="0.47244094488188981" bottom="0.74803149606299213" header="0.31496062992125984" footer="3.937007874015748E-2"/>
  <pageSetup paperSize="9" orientation="portrait" r:id="rId1"/>
  <headerFooter>
    <oddHeader xml:space="preserve">&amp;C
</oddHeader>
    <oddFooter>&amp;C&amp;"-,Negrita"&amp;12ICE-DEUSTO     -    MENSAJERO&amp;"-,Normal"&amp;11
&amp;8Adaptación  Espaftola: © 1993, ICE - Universidad  de Deusto,  Mensajero,  S.A.
Trabajo Original:   © 1986 by Tho Rivorslde  Publishlng  Co.</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56"/>
  <sheetViews>
    <sheetView showGridLines="0" zoomScaleNormal="100" zoomScaleSheetLayoutView="100" workbookViewId="0">
      <selection activeCell="X26" sqref="X26"/>
    </sheetView>
  </sheetViews>
  <sheetFormatPr baseColWidth="10" defaultColWidth="9.1796875" defaultRowHeight="14.5" x14ac:dyDescent="0.35"/>
  <cols>
    <col min="1" max="1" width="2.6328125" customWidth="1"/>
    <col min="2" max="11" width="5.26953125" style="45" customWidth="1"/>
    <col min="12" max="13" width="2" style="45" customWidth="1"/>
    <col min="14" max="23" width="5.26953125" style="45" customWidth="1"/>
    <col min="257" max="257" width="2.6328125" customWidth="1"/>
    <col min="258" max="267" width="5.26953125" customWidth="1"/>
    <col min="268" max="269" width="2" customWidth="1"/>
    <col min="270" max="279" width="5.26953125" customWidth="1"/>
    <col min="513" max="513" width="2.6328125" customWidth="1"/>
    <col min="514" max="523" width="5.26953125" customWidth="1"/>
    <col min="524" max="525" width="2" customWidth="1"/>
    <col min="526" max="535" width="5.26953125" customWidth="1"/>
    <col min="769" max="769" width="2.6328125" customWidth="1"/>
    <col min="770" max="779" width="5.26953125" customWidth="1"/>
    <col min="780" max="781" width="2" customWidth="1"/>
    <col min="782" max="791" width="5.26953125" customWidth="1"/>
    <col min="1025" max="1025" width="2.6328125" customWidth="1"/>
    <col min="1026" max="1035" width="5.26953125" customWidth="1"/>
    <col min="1036" max="1037" width="2" customWidth="1"/>
    <col min="1038" max="1047" width="5.26953125" customWidth="1"/>
    <col min="1281" max="1281" width="2.6328125" customWidth="1"/>
    <col min="1282" max="1291" width="5.26953125" customWidth="1"/>
    <col min="1292" max="1293" width="2" customWidth="1"/>
    <col min="1294" max="1303" width="5.26953125" customWidth="1"/>
    <col min="1537" max="1537" width="2.6328125" customWidth="1"/>
    <col min="1538" max="1547" width="5.26953125" customWidth="1"/>
    <col min="1548" max="1549" width="2" customWidth="1"/>
    <col min="1550" max="1559" width="5.26953125" customWidth="1"/>
    <col min="1793" max="1793" width="2.6328125" customWidth="1"/>
    <col min="1794" max="1803" width="5.26953125" customWidth="1"/>
    <col min="1804" max="1805" width="2" customWidth="1"/>
    <col min="1806" max="1815" width="5.26953125" customWidth="1"/>
    <col min="2049" max="2049" width="2.6328125" customWidth="1"/>
    <col min="2050" max="2059" width="5.26953125" customWidth="1"/>
    <col min="2060" max="2061" width="2" customWidth="1"/>
    <col min="2062" max="2071" width="5.26953125" customWidth="1"/>
    <col min="2305" max="2305" width="2.6328125" customWidth="1"/>
    <col min="2306" max="2315" width="5.26953125" customWidth="1"/>
    <col min="2316" max="2317" width="2" customWidth="1"/>
    <col min="2318" max="2327" width="5.26953125" customWidth="1"/>
    <col min="2561" max="2561" width="2.6328125" customWidth="1"/>
    <col min="2562" max="2571" width="5.26953125" customWidth="1"/>
    <col min="2572" max="2573" width="2" customWidth="1"/>
    <col min="2574" max="2583" width="5.26953125" customWidth="1"/>
    <col min="2817" max="2817" width="2.6328125" customWidth="1"/>
    <col min="2818" max="2827" width="5.26953125" customWidth="1"/>
    <col min="2828" max="2829" width="2" customWidth="1"/>
    <col min="2830" max="2839" width="5.26953125" customWidth="1"/>
    <col min="3073" max="3073" width="2.6328125" customWidth="1"/>
    <col min="3074" max="3083" width="5.26953125" customWidth="1"/>
    <col min="3084" max="3085" width="2" customWidth="1"/>
    <col min="3086" max="3095" width="5.26953125" customWidth="1"/>
    <col min="3329" max="3329" width="2.6328125" customWidth="1"/>
    <col min="3330" max="3339" width="5.26953125" customWidth="1"/>
    <col min="3340" max="3341" width="2" customWidth="1"/>
    <col min="3342" max="3351" width="5.26953125" customWidth="1"/>
    <col min="3585" max="3585" width="2.6328125" customWidth="1"/>
    <col min="3586" max="3595" width="5.26953125" customWidth="1"/>
    <col min="3596" max="3597" width="2" customWidth="1"/>
    <col min="3598" max="3607" width="5.26953125" customWidth="1"/>
    <col min="3841" max="3841" width="2.6328125" customWidth="1"/>
    <col min="3842" max="3851" width="5.26953125" customWidth="1"/>
    <col min="3852" max="3853" width="2" customWidth="1"/>
    <col min="3854" max="3863" width="5.26953125" customWidth="1"/>
    <col min="4097" max="4097" width="2.6328125" customWidth="1"/>
    <col min="4098" max="4107" width="5.26953125" customWidth="1"/>
    <col min="4108" max="4109" width="2" customWidth="1"/>
    <col min="4110" max="4119" width="5.26953125" customWidth="1"/>
    <col min="4353" max="4353" width="2.6328125" customWidth="1"/>
    <col min="4354" max="4363" width="5.26953125" customWidth="1"/>
    <col min="4364" max="4365" width="2" customWidth="1"/>
    <col min="4366" max="4375" width="5.26953125" customWidth="1"/>
    <col min="4609" max="4609" width="2.6328125" customWidth="1"/>
    <col min="4610" max="4619" width="5.26953125" customWidth="1"/>
    <col min="4620" max="4621" width="2" customWidth="1"/>
    <col min="4622" max="4631" width="5.26953125" customWidth="1"/>
    <col min="4865" max="4865" width="2.6328125" customWidth="1"/>
    <col min="4866" max="4875" width="5.26953125" customWidth="1"/>
    <col min="4876" max="4877" width="2" customWidth="1"/>
    <col min="4878" max="4887" width="5.26953125" customWidth="1"/>
    <col min="5121" max="5121" width="2.6328125" customWidth="1"/>
    <col min="5122" max="5131" width="5.26953125" customWidth="1"/>
    <col min="5132" max="5133" width="2" customWidth="1"/>
    <col min="5134" max="5143" width="5.26953125" customWidth="1"/>
    <col min="5377" max="5377" width="2.6328125" customWidth="1"/>
    <col min="5378" max="5387" width="5.26953125" customWidth="1"/>
    <col min="5388" max="5389" width="2" customWidth="1"/>
    <col min="5390" max="5399" width="5.26953125" customWidth="1"/>
    <col min="5633" max="5633" width="2.6328125" customWidth="1"/>
    <col min="5634" max="5643" width="5.26953125" customWidth="1"/>
    <col min="5644" max="5645" width="2" customWidth="1"/>
    <col min="5646" max="5655" width="5.26953125" customWidth="1"/>
    <col min="5889" max="5889" width="2.6328125" customWidth="1"/>
    <col min="5890" max="5899" width="5.26953125" customWidth="1"/>
    <col min="5900" max="5901" width="2" customWidth="1"/>
    <col min="5902" max="5911" width="5.26953125" customWidth="1"/>
    <col min="6145" max="6145" width="2.6328125" customWidth="1"/>
    <col min="6146" max="6155" width="5.26953125" customWidth="1"/>
    <col min="6156" max="6157" width="2" customWidth="1"/>
    <col min="6158" max="6167" width="5.26953125" customWidth="1"/>
    <col min="6401" max="6401" width="2.6328125" customWidth="1"/>
    <col min="6402" max="6411" width="5.26953125" customWidth="1"/>
    <col min="6412" max="6413" width="2" customWidth="1"/>
    <col min="6414" max="6423" width="5.26953125" customWidth="1"/>
    <col min="6657" max="6657" width="2.6328125" customWidth="1"/>
    <col min="6658" max="6667" width="5.26953125" customWidth="1"/>
    <col min="6668" max="6669" width="2" customWidth="1"/>
    <col min="6670" max="6679" width="5.26953125" customWidth="1"/>
    <col min="6913" max="6913" width="2.6328125" customWidth="1"/>
    <col min="6914" max="6923" width="5.26953125" customWidth="1"/>
    <col min="6924" max="6925" width="2" customWidth="1"/>
    <col min="6926" max="6935" width="5.26953125" customWidth="1"/>
    <col min="7169" max="7169" width="2.6328125" customWidth="1"/>
    <col min="7170" max="7179" width="5.26953125" customWidth="1"/>
    <col min="7180" max="7181" width="2" customWidth="1"/>
    <col min="7182" max="7191" width="5.26953125" customWidth="1"/>
    <col min="7425" max="7425" width="2.6328125" customWidth="1"/>
    <col min="7426" max="7435" width="5.26953125" customWidth="1"/>
    <col min="7436" max="7437" width="2" customWidth="1"/>
    <col min="7438" max="7447" width="5.26953125" customWidth="1"/>
    <col min="7681" max="7681" width="2.6328125" customWidth="1"/>
    <col min="7682" max="7691" width="5.26953125" customWidth="1"/>
    <col min="7692" max="7693" width="2" customWidth="1"/>
    <col min="7694" max="7703" width="5.26953125" customWidth="1"/>
    <col min="7937" max="7937" width="2.6328125" customWidth="1"/>
    <col min="7938" max="7947" width="5.26953125" customWidth="1"/>
    <col min="7948" max="7949" width="2" customWidth="1"/>
    <col min="7950" max="7959" width="5.26953125" customWidth="1"/>
    <col min="8193" max="8193" width="2.6328125" customWidth="1"/>
    <col min="8194" max="8203" width="5.26953125" customWidth="1"/>
    <col min="8204" max="8205" width="2" customWidth="1"/>
    <col min="8206" max="8215" width="5.26953125" customWidth="1"/>
    <col min="8449" max="8449" width="2.6328125" customWidth="1"/>
    <col min="8450" max="8459" width="5.26953125" customWidth="1"/>
    <col min="8460" max="8461" width="2" customWidth="1"/>
    <col min="8462" max="8471" width="5.26953125" customWidth="1"/>
    <col min="8705" max="8705" width="2.6328125" customWidth="1"/>
    <col min="8706" max="8715" width="5.26953125" customWidth="1"/>
    <col min="8716" max="8717" width="2" customWidth="1"/>
    <col min="8718" max="8727" width="5.26953125" customWidth="1"/>
    <col min="8961" max="8961" width="2.6328125" customWidth="1"/>
    <col min="8962" max="8971" width="5.26953125" customWidth="1"/>
    <col min="8972" max="8973" width="2" customWidth="1"/>
    <col min="8974" max="8983" width="5.26953125" customWidth="1"/>
    <col min="9217" max="9217" width="2.6328125" customWidth="1"/>
    <col min="9218" max="9227" width="5.26953125" customWidth="1"/>
    <col min="9228" max="9229" width="2" customWidth="1"/>
    <col min="9230" max="9239" width="5.26953125" customWidth="1"/>
    <col min="9473" max="9473" width="2.6328125" customWidth="1"/>
    <col min="9474" max="9483" width="5.26953125" customWidth="1"/>
    <col min="9484" max="9485" width="2" customWidth="1"/>
    <col min="9486" max="9495" width="5.26953125" customWidth="1"/>
    <col min="9729" max="9729" width="2.6328125" customWidth="1"/>
    <col min="9730" max="9739" width="5.26953125" customWidth="1"/>
    <col min="9740" max="9741" width="2" customWidth="1"/>
    <col min="9742" max="9751" width="5.26953125" customWidth="1"/>
    <col min="9985" max="9985" width="2.6328125" customWidth="1"/>
    <col min="9986" max="9995" width="5.26953125" customWidth="1"/>
    <col min="9996" max="9997" width="2" customWidth="1"/>
    <col min="9998" max="10007" width="5.26953125" customWidth="1"/>
    <col min="10241" max="10241" width="2.6328125" customWidth="1"/>
    <col min="10242" max="10251" width="5.26953125" customWidth="1"/>
    <col min="10252" max="10253" width="2" customWidth="1"/>
    <col min="10254" max="10263" width="5.26953125" customWidth="1"/>
    <col min="10497" max="10497" width="2.6328125" customWidth="1"/>
    <col min="10498" max="10507" width="5.26953125" customWidth="1"/>
    <col min="10508" max="10509" width="2" customWidth="1"/>
    <col min="10510" max="10519" width="5.26953125" customWidth="1"/>
    <col min="10753" max="10753" width="2.6328125" customWidth="1"/>
    <col min="10754" max="10763" width="5.26953125" customWidth="1"/>
    <col min="10764" max="10765" width="2" customWidth="1"/>
    <col min="10766" max="10775" width="5.26953125" customWidth="1"/>
    <col min="11009" max="11009" width="2.6328125" customWidth="1"/>
    <col min="11010" max="11019" width="5.26953125" customWidth="1"/>
    <col min="11020" max="11021" width="2" customWidth="1"/>
    <col min="11022" max="11031" width="5.26953125" customWidth="1"/>
    <col min="11265" max="11265" width="2.6328125" customWidth="1"/>
    <col min="11266" max="11275" width="5.26953125" customWidth="1"/>
    <col min="11276" max="11277" width="2" customWidth="1"/>
    <col min="11278" max="11287" width="5.26953125" customWidth="1"/>
    <col min="11521" max="11521" width="2.6328125" customWidth="1"/>
    <col min="11522" max="11531" width="5.26953125" customWidth="1"/>
    <col min="11532" max="11533" width="2" customWidth="1"/>
    <col min="11534" max="11543" width="5.26953125" customWidth="1"/>
    <col min="11777" max="11777" width="2.6328125" customWidth="1"/>
    <col min="11778" max="11787" width="5.26953125" customWidth="1"/>
    <col min="11788" max="11789" width="2" customWidth="1"/>
    <col min="11790" max="11799" width="5.26953125" customWidth="1"/>
    <col min="12033" max="12033" width="2.6328125" customWidth="1"/>
    <col min="12034" max="12043" width="5.26953125" customWidth="1"/>
    <col min="12044" max="12045" width="2" customWidth="1"/>
    <col min="12046" max="12055" width="5.26953125" customWidth="1"/>
    <col min="12289" max="12289" width="2.6328125" customWidth="1"/>
    <col min="12290" max="12299" width="5.26953125" customWidth="1"/>
    <col min="12300" max="12301" width="2" customWidth="1"/>
    <col min="12302" max="12311" width="5.26953125" customWidth="1"/>
    <col min="12545" max="12545" width="2.6328125" customWidth="1"/>
    <col min="12546" max="12555" width="5.26953125" customWidth="1"/>
    <col min="12556" max="12557" width="2" customWidth="1"/>
    <col min="12558" max="12567" width="5.26953125" customWidth="1"/>
    <col min="12801" max="12801" width="2.6328125" customWidth="1"/>
    <col min="12802" max="12811" width="5.26953125" customWidth="1"/>
    <col min="12812" max="12813" width="2" customWidth="1"/>
    <col min="12814" max="12823" width="5.26953125" customWidth="1"/>
    <col min="13057" max="13057" width="2.6328125" customWidth="1"/>
    <col min="13058" max="13067" width="5.26953125" customWidth="1"/>
    <col min="13068" max="13069" width="2" customWidth="1"/>
    <col min="13070" max="13079" width="5.26953125" customWidth="1"/>
    <col min="13313" max="13313" width="2.6328125" customWidth="1"/>
    <col min="13314" max="13323" width="5.26953125" customWidth="1"/>
    <col min="13324" max="13325" width="2" customWidth="1"/>
    <col min="13326" max="13335" width="5.26953125" customWidth="1"/>
    <col min="13569" max="13569" width="2.6328125" customWidth="1"/>
    <col min="13570" max="13579" width="5.26953125" customWidth="1"/>
    <col min="13580" max="13581" width="2" customWidth="1"/>
    <col min="13582" max="13591" width="5.26953125" customWidth="1"/>
    <col min="13825" max="13825" width="2.6328125" customWidth="1"/>
    <col min="13826" max="13835" width="5.26953125" customWidth="1"/>
    <col min="13836" max="13837" width="2" customWidth="1"/>
    <col min="13838" max="13847" width="5.26953125" customWidth="1"/>
    <col min="14081" max="14081" width="2.6328125" customWidth="1"/>
    <col min="14082" max="14091" width="5.26953125" customWidth="1"/>
    <col min="14092" max="14093" width="2" customWidth="1"/>
    <col min="14094" max="14103" width="5.26953125" customWidth="1"/>
    <col min="14337" max="14337" width="2.6328125" customWidth="1"/>
    <col min="14338" max="14347" width="5.26953125" customWidth="1"/>
    <col min="14348" max="14349" width="2" customWidth="1"/>
    <col min="14350" max="14359" width="5.26953125" customWidth="1"/>
    <col min="14593" max="14593" width="2.6328125" customWidth="1"/>
    <col min="14594" max="14603" width="5.26953125" customWidth="1"/>
    <col min="14604" max="14605" width="2" customWidth="1"/>
    <col min="14606" max="14615" width="5.26953125" customWidth="1"/>
    <col min="14849" max="14849" width="2.6328125" customWidth="1"/>
    <col min="14850" max="14859" width="5.26953125" customWidth="1"/>
    <col min="14860" max="14861" width="2" customWidth="1"/>
    <col min="14862" max="14871" width="5.26953125" customWidth="1"/>
    <col min="15105" max="15105" width="2.6328125" customWidth="1"/>
    <col min="15106" max="15115" width="5.26953125" customWidth="1"/>
    <col min="15116" max="15117" width="2" customWidth="1"/>
    <col min="15118" max="15127" width="5.26953125" customWidth="1"/>
    <col min="15361" max="15361" width="2.6328125" customWidth="1"/>
    <col min="15362" max="15371" width="5.26953125" customWidth="1"/>
    <col min="15372" max="15373" width="2" customWidth="1"/>
    <col min="15374" max="15383" width="5.26953125" customWidth="1"/>
    <col min="15617" max="15617" width="2.6328125" customWidth="1"/>
    <col min="15618" max="15627" width="5.26953125" customWidth="1"/>
    <col min="15628" max="15629" width="2" customWidth="1"/>
    <col min="15630" max="15639" width="5.26953125" customWidth="1"/>
    <col min="15873" max="15873" width="2.6328125" customWidth="1"/>
    <col min="15874" max="15883" width="5.26953125" customWidth="1"/>
    <col min="15884" max="15885" width="2" customWidth="1"/>
    <col min="15886" max="15895" width="5.26953125" customWidth="1"/>
    <col min="16129" max="16129" width="2.6328125" customWidth="1"/>
    <col min="16130" max="16139" width="5.26953125" customWidth="1"/>
    <col min="16140" max="16141" width="2" customWidth="1"/>
    <col min="16142" max="16151" width="5.26953125" customWidth="1"/>
  </cols>
  <sheetData>
    <row r="1" spans="2:23" s="3" customFormat="1" ht="21" customHeight="1" x14ac:dyDescent="0.35">
      <c r="B1" s="264" t="s">
        <v>139</v>
      </c>
      <c r="C1" s="264"/>
      <c r="D1" s="319" t="s">
        <v>140</v>
      </c>
      <c r="E1" s="319"/>
      <c r="F1" s="319"/>
      <c r="G1" s="26"/>
      <c r="H1" s="26"/>
      <c r="I1" s="26"/>
      <c r="J1" s="26"/>
      <c r="K1" s="26"/>
      <c r="L1" s="26"/>
      <c r="M1" s="26"/>
      <c r="N1" s="320" t="s">
        <v>142</v>
      </c>
      <c r="O1" s="320"/>
      <c r="P1" s="320"/>
      <c r="Q1" s="320"/>
      <c r="R1" s="320"/>
      <c r="S1" s="320"/>
      <c r="T1" s="320"/>
      <c r="U1" s="320"/>
      <c r="V1" s="320"/>
      <c r="W1" s="320"/>
    </row>
    <row r="2" spans="2:23" s="3" customFormat="1" ht="20.25" customHeight="1" x14ac:dyDescent="0.35">
      <c r="B2" s="264"/>
      <c r="C2" s="264"/>
      <c r="D2" s="319"/>
      <c r="E2" s="319"/>
      <c r="F2" s="319"/>
      <c r="G2" s="56"/>
      <c r="H2" s="56"/>
      <c r="I2" s="56"/>
      <c r="J2" s="56"/>
      <c r="K2" s="56"/>
      <c r="L2" s="56"/>
      <c r="M2" s="56"/>
      <c r="N2" s="234" t="s">
        <v>146</v>
      </c>
      <c r="O2" s="318"/>
      <c r="P2" s="318"/>
      <c r="Q2" s="318"/>
      <c r="R2" s="318"/>
      <c r="S2" s="234" t="s">
        <v>147</v>
      </c>
      <c r="T2" s="318"/>
      <c r="U2" s="318"/>
      <c r="V2" s="318"/>
      <c r="W2" s="318"/>
    </row>
    <row r="3" spans="2:23" s="3" customFormat="1" ht="14.25" customHeight="1" x14ac:dyDescent="0.35">
      <c r="B3" s="296" t="s">
        <v>141</v>
      </c>
      <c r="C3" s="296"/>
      <c r="D3" s="296"/>
      <c r="E3" s="296"/>
      <c r="F3" s="296"/>
      <c r="G3" s="296"/>
      <c r="H3" s="296"/>
      <c r="I3" s="296"/>
      <c r="J3" s="296"/>
      <c r="K3" s="296"/>
      <c r="L3" s="296"/>
      <c r="M3" s="296"/>
      <c r="N3" s="234" t="s">
        <v>143</v>
      </c>
      <c r="O3" s="318"/>
      <c r="P3" s="318"/>
      <c r="Q3" s="318"/>
      <c r="R3" s="318"/>
      <c r="S3" s="234" t="s">
        <v>148</v>
      </c>
      <c r="T3" s="318"/>
      <c r="U3" s="318"/>
      <c r="V3" s="318"/>
      <c r="W3" s="318"/>
    </row>
    <row r="4" spans="2:23" ht="14.25" customHeight="1" x14ac:dyDescent="0.35">
      <c r="B4" s="296"/>
      <c r="C4" s="296"/>
      <c r="D4" s="296"/>
      <c r="E4" s="296"/>
      <c r="F4" s="296"/>
      <c r="G4" s="296"/>
      <c r="H4" s="296"/>
      <c r="I4" s="296"/>
      <c r="J4" s="296"/>
      <c r="K4" s="296"/>
      <c r="L4" s="296"/>
      <c r="M4" s="296"/>
      <c r="N4" s="234" t="s">
        <v>144</v>
      </c>
      <c r="O4" s="318"/>
      <c r="P4" s="318"/>
      <c r="Q4" s="318"/>
      <c r="R4" s="318"/>
      <c r="S4" s="234" t="s">
        <v>149</v>
      </c>
      <c r="T4" s="318"/>
      <c r="U4" s="318"/>
      <c r="V4" s="318"/>
      <c r="W4" s="318"/>
    </row>
    <row r="5" spans="2:23" ht="21" customHeight="1" thickBot="1" x14ac:dyDescent="0.4">
      <c r="B5" s="317"/>
      <c r="C5" s="317"/>
      <c r="D5" s="317"/>
      <c r="E5" s="317"/>
      <c r="F5" s="317"/>
      <c r="G5" s="317"/>
      <c r="H5" s="317"/>
      <c r="I5" s="317"/>
      <c r="J5" s="317"/>
      <c r="K5" s="317"/>
      <c r="L5" s="317"/>
      <c r="M5" s="317"/>
      <c r="N5" s="313" t="s">
        <v>145</v>
      </c>
      <c r="O5" s="314"/>
      <c r="P5" s="314"/>
      <c r="Q5" s="314"/>
      <c r="R5" s="314"/>
      <c r="S5" s="313" t="s">
        <v>150</v>
      </c>
      <c r="T5" s="314"/>
      <c r="U5" s="314"/>
      <c r="V5" s="314"/>
      <c r="W5" s="314"/>
    </row>
    <row r="6" spans="2:23" ht="15" customHeight="1" thickBot="1" x14ac:dyDescent="0.4">
      <c r="B6" s="133"/>
      <c r="C6" s="133"/>
      <c r="D6" s="133"/>
      <c r="E6" s="133"/>
      <c r="F6" s="133"/>
      <c r="G6" s="133"/>
      <c r="H6" s="133"/>
      <c r="I6" s="133"/>
      <c r="J6" s="133"/>
      <c r="K6" s="133"/>
      <c r="L6" s="133"/>
      <c r="M6" s="133"/>
      <c r="N6" s="134"/>
      <c r="O6" s="135"/>
      <c r="P6" s="135"/>
      <c r="Q6" s="135"/>
      <c r="R6" s="135"/>
      <c r="S6" s="134"/>
      <c r="T6" s="135"/>
      <c r="U6" s="135"/>
      <c r="V6" s="135"/>
      <c r="W6" s="135"/>
    </row>
    <row r="7" spans="2:23" ht="72.75" customHeight="1" x14ac:dyDescent="0.35">
      <c r="B7" s="315" t="s">
        <v>163</v>
      </c>
      <c r="C7" s="308"/>
      <c r="D7" s="308"/>
      <c r="E7" s="308"/>
      <c r="F7" s="308"/>
      <c r="G7" s="308"/>
      <c r="H7" s="308"/>
      <c r="I7" s="308"/>
      <c r="J7" s="308"/>
      <c r="K7" s="309"/>
      <c r="L7" s="99"/>
      <c r="M7" s="99"/>
      <c r="N7" s="316" t="s">
        <v>164</v>
      </c>
      <c r="O7" s="311"/>
      <c r="P7" s="311"/>
      <c r="Q7" s="311"/>
      <c r="R7" s="311"/>
      <c r="S7" s="311"/>
      <c r="T7" s="311"/>
      <c r="U7" s="311"/>
      <c r="V7" s="311"/>
      <c r="W7" s="312"/>
    </row>
    <row r="8" spans="2:23" ht="6.75" customHeight="1" x14ac:dyDescent="0.35">
      <c r="B8" s="117"/>
      <c r="C8" s="48"/>
      <c r="D8" s="48"/>
      <c r="E8" s="48"/>
      <c r="F8" s="48"/>
      <c r="G8" s="48"/>
      <c r="H8" s="48"/>
      <c r="I8" s="48"/>
      <c r="J8" s="48"/>
      <c r="K8" s="122"/>
      <c r="L8" s="99"/>
      <c r="M8" s="99"/>
      <c r="N8" s="117"/>
      <c r="O8" s="48"/>
      <c r="P8" s="48"/>
      <c r="Q8" s="48"/>
      <c r="R8" s="48"/>
      <c r="S8" s="48"/>
      <c r="T8" s="48"/>
      <c r="U8" s="48"/>
      <c r="V8" s="48"/>
      <c r="W8" s="122"/>
    </row>
    <row r="9" spans="2:23" ht="11.25" customHeight="1" x14ac:dyDescent="0.35">
      <c r="B9" s="301" t="s">
        <v>165</v>
      </c>
      <c r="C9" s="302"/>
      <c r="D9" s="302"/>
      <c r="E9" s="302"/>
      <c r="F9" s="302"/>
      <c r="G9" s="302"/>
      <c r="H9" s="302"/>
      <c r="I9" s="302"/>
      <c r="J9" s="302"/>
      <c r="K9" s="303"/>
      <c r="L9" s="99"/>
      <c r="M9" s="99"/>
      <c r="N9" s="298" t="s">
        <v>165</v>
      </c>
      <c r="O9" s="299"/>
      <c r="P9" s="299"/>
      <c r="Q9" s="299"/>
      <c r="R9" s="299"/>
      <c r="S9" s="299"/>
      <c r="T9" s="299"/>
      <c r="U9" s="299"/>
      <c r="V9" s="299"/>
      <c r="W9" s="300"/>
    </row>
    <row r="10" spans="2:23" x14ac:dyDescent="0.35">
      <c r="B10" s="304"/>
      <c r="C10" s="305"/>
      <c r="D10" s="305"/>
      <c r="E10" s="305"/>
      <c r="F10" s="305"/>
      <c r="G10" s="305"/>
      <c r="H10" s="305"/>
      <c r="I10" s="305"/>
      <c r="J10" s="305"/>
      <c r="K10" s="306"/>
      <c r="L10" s="99"/>
      <c r="M10" s="99"/>
      <c r="N10" s="304"/>
      <c r="O10" s="305"/>
      <c r="P10" s="305"/>
      <c r="Q10" s="305"/>
      <c r="R10" s="305"/>
      <c r="S10" s="305"/>
      <c r="T10" s="305"/>
      <c r="U10" s="305"/>
      <c r="V10" s="305"/>
      <c r="W10" s="306"/>
    </row>
    <row r="11" spans="2:23" x14ac:dyDescent="0.35">
      <c r="B11" s="304"/>
      <c r="C11" s="305"/>
      <c r="D11" s="305"/>
      <c r="E11" s="305"/>
      <c r="F11" s="305"/>
      <c r="G11" s="305"/>
      <c r="H11" s="305"/>
      <c r="I11" s="305"/>
      <c r="J11" s="305"/>
      <c r="K11" s="306"/>
      <c r="L11" s="99"/>
      <c r="M11" s="99"/>
      <c r="N11" s="304"/>
      <c r="O11" s="305"/>
      <c r="P11" s="305"/>
      <c r="Q11" s="305"/>
      <c r="R11" s="305"/>
      <c r="S11" s="305"/>
      <c r="T11" s="305"/>
      <c r="U11" s="305"/>
      <c r="V11" s="305"/>
      <c r="W11" s="306"/>
    </row>
    <row r="12" spans="2:23" ht="15" customHeight="1" x14ac:dyDescent="0.35">
      <c r="B12" s="295" t="s">
        <v>166</v>
      </c>
      <c r="C12" s="296"/>
      <c r="D12" s="296"/>
      <c r="E12" s="296"/>
      <c r="F12" s="296"/>
      <c r="G12" s="296"/>
      <c r="H12" s="296"/>
      <c r="I12" s="296"/>
      <c r="J12" s="296"/>
      <c r="K12" s="297"/>
      <c r="L12" s="99"/>
      <c r="M12" s="99"/>
      <c r="N12" s="295" t="s">
        <v>166</v>
      </c>
      <c r="O12" s="296"/>
      <c r="P12" s="296"/>
      <c r="Q12" s="296"/>
      <c r="R12" s="296"/>
      <c r="S12" s="296"/>
      <c r="T12" s="296"/>
      <c r="U12" s="296"/>
      <c r="V12" s="296"/>
      <c r="W12" s="297"/>
    </row>
    <row r="13" spans="2:23" ht="9" customHeight="1" x14ac:dyDescent="0.35">
      <c r="B13" s="295"/>
      <c r="C13" s="296"/>
      <c r="D13" s="296"/>
      <c r="E13" s="296"/>
      <c r="F13" s="296"/>
      <c r="G13" s="296"/>
      <c r="H13" s="296"/>
      <c r="I13" s="296"/>
      <c r="J13" s="296"/>
      <c r="K13" s="297"/>
      <c r="L13" s="99"/>
      <c r="M13" s="99"/>
      <c r="N13" s="295"/>
      <c r="O13" s="296"/>
      <c r="P13" s="296"/>
      <c r="Q13" s="296"/>
      <c r="R13" s="296"/>
      <c r="S13" s="296"/>
      <c r="T13" s="296"/>
      <c r="U13" s="296"/>
      <c r="V13" s="296"/>
      <c r="W13" s="297"/>
    </row>
    <row r="14" spans="2:23" ht="6.75" customHeight="1" x14ac:dyDescent="0.35">
      <c r="B14" s="117"/>
      <c r="C14" s="48"/>
      <c r="D14" s="48"/>
      <c r="E14" s="48"/>
      <c r="F14" s="48"/>
      <c r="G14" s="48"/>
      <c r="H14" s="48"/>
      <c r="I14" s="48"/>
      <c r="J14" s="48"/>
      <c r="K14" s="122"/>
      <c r="L14" s="99"/>
      <c r="M14" s="99"/>
      <c r="N14" s="117"/>
      <c r="O14" s="48"/>
      <c r="P14" s="48"/>
      <c r="Q14" s="48"/>
      <c r="R14" s="48"/>
      <c r="S14" s="48"/>
      <c r="T14" s="48"/>
      <c r="U14" s="48"/>
      <c r="V14" s="48"/>
      <c r="W14" s="122"/>
    </row>
    <row r="15" spans="2:23" ht="12" customHeight="1" x14ac:dyDescent="0.35">
      <c r="B15" s="298" t="s">
        <v>297</v>
      </c>
      <c r="C15" s="299"/>
      <c r="D15" s="299"/>
      <c r="E15" s="299"/>
      <c r="F15" s="299"/>
      <c r="G15" s="299"/>
      <c r="H15" s="299"/>
      <c r="I15" s="299"/>
      <c r="J15" s="299"/>
      <c r="K15" s="300"/>
      <c r="L15" s="99"/>
      <c r="M15" s="99"/>
      <c r="N15" s="298" t="s">
        <v>297</v>
      </c>
      <c r="O15" s="299"/>
      <c r="P15" s="299"/>
      <c r="Q15" s="299"/>
      <c r="R15" s="299"/>
      <c r="S15" s="299"/>
      <c r="T15" s="299"/>
      <c r="U15" s="299"/>
      <c r="V15" s="299"/>
      <c r="W15" s="300"/>
    </row>
    <row r="16" spans="2:23" s="67" customFormat="1" ht="9.75" customHeight="1" x14ac:dyDescent="0.35">
      <c r="B16" s="118" t="s">
        <v>178</v>
      </c>
      <c r="C16" s="291" t="s">
        <v>167</v>
      </c>
      <c r="D16" s="291"/>
      <c r="E16" s="291"/>
      <c r="F16" s="291"/>
      <c r="G16" s="291"/>
      <c r="H16" s="119"/>
      <c r="I16" s="119"/>
      <c r="J16" s="119"/>
      <c r="K16" s="120"/>
      <c r="L16" s="121"/>
      <c r="M16" s="121"/>
      <c r="N16" s="118" t="s">
        <v>178</v>
      </c>
      <c r="O16" s="291" t="s">
        <v>167</v>
      </c>
      <c r="P16" s="291"/>
      <c r="Q16" s="291"/>
      <c r="R16" s="291"/>
      <c r="S16" s="291"/>
      <c r="T16" s="119"/>
      <c r="U16" s="119"/>
      <c r="V16" s="119"/>
      <c r="W16" s="120"/>
    </row>
    <row r="17" spans="2:23" s="67" customFormat="1" ht="9.75" customHeight="1" thickBot="1" x14ac:dyDescent="0.4">
      <c r="B17" s="118" t="s">
        <v>171</v>
      </c>
      <c r="C17" s="291" t="s">
        <v>172</v>
      </c>
      <c r="D17" s="291"/>
      <c r="E17" s="291"/>
      <c r="F17" s="291"/>
      <c r="G17" s="291"/>
      <c r="H17" s="119"/>
      <c r="I17" s="119"/>
      <c r="J17" s="119"/>
      <c r="K17" s="120"/>
      <c r="L17" s="121"/>
      <c r="M17" s="121"/>
      <c r="N17" s="118" t="s">
        <v>171</v>
      </c>
      <c r="O17" s="291" t="s">
        <v>172</v>
      </c>
      <c r="P17" s="291"/>
      <c r="Q17" s="291"/>
      <c r="R17" s="291"/>
      <c r="S17" s="291"/>
      <c r="T17" s="119"/>
      <c r="U17" s="119"/>
      <c r="V17" s="119"/>
      <c r="W17" s="120"/>
    </row>
    <row r="18" spans="2:23" s="67" customFormat="1" ht="9.75" customHeight="1" x14ac:dyDescent="0.35">
      <c r="B18" s="118" t="s">
        <v>168</v>
      </c>
      <c r="C18" s="291" t="s">
        <v>173</v>
      </c>
      <c r="D18" s="291"/>
      <c r="E18" s="291"/>
      <c r="F18" s="291"/>
      <c r="G18" s="291"/>
      <c r="H18" s="119"/>
      <c r="I18" s="119"/>
      <c r="J18" s="293">
        <v>0</v>
      </c>
      <c r="K18" s="120"/>
      <c r="L18" s="121"/>
      <c r="M18" s="121"/>
      <c r="N18" s="118" t="s">
        <v>168</v>
      </c>
      <c r="O18" s="291" t="s">
        <v>173</v>
      </c>
      <c r="P18" s="291"/>
      <c r="Q18" s="291"/>
      <c r="R18" s="291"/>
      <c r="S18" s="291"/>
      <c r="T18" s="119"/>
      <c r="U18" s="119"/>
      <c r="V18" s="293">
        <v>0</v>
      </c>
      <c r="W18" s="120"/>
    </row>
    <row r="19" spans="2:23" s="67" customFormat="1" ht="9.75" customHeight="1" thickBot="1" x14ac:dyDescent="0.4">
      <c r="B19" s="118" t="s">
        <v>174</v>
      </c>
      <c r="C19" s="291" t="s">
        <v>175</v>
      </c>
      <c r="D19" s="291"/>
      <c r="E19" s="291"/>
      <c r="F19" s="291"/>
      <c r="G19" s="291"/>
      <c r="H19" s="119"/>
      <c r="I19" s="119"/>
      <c r="J19" s="294"/>
      <c r="K19" s="120"/>
      <c r="L19" s="121"/>
      <c r="M19" s="121"/>
      <c r="N19" s="118" t="s">
        <v>174</v>
      </c>
      <c r="O19" s="291" t="s">
        <v>175</v>
      </c>
      <c r="P19" s="291"/>
      <c r="Q19" s="291"/>
      <c r="R19" s="291"/>
      <c r="S19" s="291"/>
      <c r="T19" s="119"/>
      <c r="U19" s="119"/>
      <c r="V19" s="294"/>
      <c r="W19" s="120"/>
    </row>
    <row r="20" spans="2:23" s="67" customFormat="1" ht="9.75" customHeight="1" x14ac:dyDescent="0.35">
      <c r="B20" s="118" t="s">
        <v>169</v>
      </c>
      <c r="C20" s="291" t="s">
        <v>176</v>
      </c>
      <c r="D20" s="291"/>
      <c r="E20" s="291"/>
      <c r="F20" s="291"/>
      <c r="G20" s="291"/>
      <c r="H20" s="119"/>
      <c r="I20" s="119"/>
      <c r="J20" s="119"/>
      <c r="K20" s="120"/>
      <c r="L20" s="121"/>
      <c r="M20" s="121"/>
      <c r="N20" s="118" t="s">
        <v>169</v>
      </c>
      <c r="O20" s="291" t="s">
        <v>176</v>
      </c>
      <c r="P20" s="291"/>
      <c r="Q20" s="291"/>
      <c r="R20" s="291"/>
      <c r="S20" s="291"/>
      <c r="T20" s="119"/>
      <c r="U20" s="119"/>
      <c r="V20" s="119"/>
      <c r="W20" s="120"/>
    </row>
    <row r="21" spans="2:23" s="67" customFormat="1" ht="9.75" customHeight="1" x14ac:dyDescent="0.35">
      <c r="B21" s="118" t="s">
        <v>170</v>
      </c>
      <c r="C21" s="291" t="s">
        <v>177</v>
      </c>
      <c r="D21" s="291"/>
      <c r="E21" s="291"/>
      <c r="F21" s="291"/>
      <c r="G21" s="291"/>
      <c r="H21" s="119"/>
      <c r="I21" s="119"/>
      <c r="J21" s="119"/>
      <c r="K21" s="120"/>
      <c r="L21" s="121"/>
      <c r="M21" s="121"/>
      <c r="N21" s="118" t="s">
        <v>170</v>
      </c>
      <c r="O21" s="291" t="s">
        <v>177</v>
      </c>
      <c r="P21" s="291"/>
      <c r="Q21" s="291"/>
      <c r="R21" s="291"/>
      <c r="S21" s="291"/>
      <c r="T21" s="119"/>
      <c r="U21" s="119"/>
      <c r="V21" s="119"/>
      <c r="W21" s="120"/>
    </row>
    <row r="22" spans="2:23" ht="6.75" customHeight="1" x14ac:dyDescent="0.35">
      <c r="B22" s="117"/>
      <c r="C22" s="48"/>
      <c r="D22" s="48"/>
      <c r="E22" s="48"/>
      <c r="F22" s="48"/>
      <c r="G22" s="48"/>
      <c r="H22" s="48"/>
      <c r="I22" s="48"/>
      <c r="J22" s="48"/>
      <c r="K22" s="122"/>
      <c r="L22" s="99"/>
      <c r="M22" s="99"/>
      <c r="N22" s="117"/>
      <c r="O22" s="48"/>
      <c r="P22" s="48"/>
      <c r="Q22" s="48"/>
      <c r="R22" s="48"/>
      <c r="S22" s="48"/>
      <c r="T22" s="48"/>
      <c r="U22" s="48"/>
      <c r="V22" s="48"/>
      <c r="W22" s="122"/>
    </row>
    <row r="23" spans="2:23" ht="12.75" customHeight="1" x14ac:dyDescent="0.35">
      <c r="B23" s="295" t="s">
        <v>298</v>
      </c>
      <c r="C23" s="296"/>
      <c r="D23" s="296"/>
      <c r="E23" s="296"/>
      <c r="F23" s="296"/>
      <c r="G23" s="296"/>
      <c r="H23" s="296"/>
      <c r="I23" s="296"/>
      <c r="J23" s="296"/>
      <c r="K23" s="297"/>
      <c r="L23" s="99"/>
      <c r="M23" s="99"/>
      <c r="N23" s="295" t="s">
        <v>298</v>
      </c>
      <c r="O23" s="296"/>
      <c r="P23" s="296"/>
      <c r="Q23" s="296"/>
      <c r="R23" s="296"/>
      <c r="S23" s="296"/>
      <c r="T23" s="296"/>
      <c r="U23" s="296"/>
      <c r="V23" s="296"/>
      <c r="W23" s="297"/>
    </row>
    <row r="24" spans="2:23" ht="12.75" customHeight="1" x14ac:dyDescent="0.35">
      <c r="B24" s="295"/>
      <c r="C24" s="296"/>
      <c r="D24" s="296"/>
      <c r="E24" s="296"/>
      <c r="F24" s="296"/>
      <c r="G24" s="296"/>
      <c r="H24" s="296"/>
      <c r="I24" s="296"/>
      <c r="J24" s="296"/>
      <c r="K24" s="297"/>
      <c r="L24" s="99"/>
      <c r="M24" s="99"/>
      <c r="N24" s="295"/>
      <c r="O24" s="296"/>
      <c r="P24" s="296"/>
      <c r="Q24" s="296"/>
      <c r="R24" s="296"/>
      <c r="S24" s="296"/>
      <c r="T24" s="296"/>
      <c r="U24" s="296"/>
      <c r="V24" s="296"/>
      <c r="W24" s="297"/>
    </row>
    <row r="25" spans="2:23" ht="9.75" customHeight="1" thickBot="1" x14ac:dyDescent="0.4">
      <c r="B25" s="118" t="s">
        <v>178</v>
      </c>
      <c r="C25" s="291" t="s">
        <v>181</v>
      </c>
      <c r="D25" s="291"/>
      <c r="E25" s="291"/>
      <c r="F25" s="291"/>
      <c r="G25" s="291"/>
      <c r="H25" s="291"/>
      <c r="I25" s="291"/>
      <c r="J25" s="48"/>
      <c r="K25" s="122"/>
      <c r="L25" s="99"/>
      <c r="M25" s="99"/>
      <c r="N25" s="118" t="s">
        <v>178</v>
      </c>
      <c r="O25" s="291" t="s">
        <v>181</v>
      </c>
      <c r="P25" s="291"/>
      <c r="Q25" s="291"/>
      <c r="R25" s="291"/>
      <c r="S25" s="291"/>
      <c r="T25" s="291"/>
      <c r="U25" s="291"/>
      <c r="V25" s="48"/>
      <c r="W25" s="122"/>
    </row>
    <row r="26" spans="2:23" ht="9.75" customHeight="1" x14ac:dyDescent="0.35">
      <c r="B26" s="118" t="s">
        <v>171</v>
      </c>
      <c r="C26" s="291" t="s">
        <v>182</v>
      </c>
      <c r="D26" s="291"/>
      <c r="E26" s="291"/>
      <c r="F26" s="291"/>
      <c r="G26" s="291"/>
      <c r="H26" s="291"/>
      <c r="I26" s="291"/>
      <c r="J26" s="293">
        <v>0</v>
      </c>
      <c r="K26" s="122"/>
      <c r="L26" s="99"/>
      <c r="M26" s="99"/>
      <c r="N26" s="118" t="s">
        <v>171</v>
      </c>
      <c r="O26" s="291" t="s">
        <v>182</v>
      </c>
      <c r="P26" s="291"/>
      <c r="Q26" s="291"/>
      <c r="R26" s="291"/>
      <c r="S26" s="291"/>
      <c r="T26" s="291"/>
      <c r="U26" s="291"/>
      <c r="V26" s="293">
        <v>0</v>
      </c>
      <c r="W26" s="122"/>
    </row>
    <row r="27" spans="2:23" ht="9.75" customHeight="1" thickBot="1" x14ac:dyDescent="0.4">
      <c r="B27" s="118" t="s">
        <v>168</v>
      </c>
      <c r="C27" s="291" t="s">
        <v>179</v>
      </c>
      <c r="D27" s="291"/>
      <c r="E27" s="291"/>
      <c r="F27" s="291"/>
      <c r="G27" s="291"/>
      <c r="H27" s="291"/>
      <c r="I27" s="291"/>
      <c r="J27" s="294"/>
      <c r="K27" s="122"/>
      <c r="L27" s="99"/>
      <c r="M27" s="99"/>
      <c r="N27" s="118" t="s">
        <v>168</v>
      </c>
      <c r="O27" s="291" t="s">
        <v>179</v>
      </c>
      <c r="P27" s="291"/>
      <c r="Q27" s="291"/>
      <c r="R27" s="291"/>
      <c r="S27" s="291"/>
      <c r="T27" s="291"/>
      <c r="U27" s="291"/>
      <c r="V27" s="294"/>
      <c r="W27" s="122"/>
    </row>
    <row r="28" spans="2:23" ht="9.75" customHeight="1" x14ac:dyDescent="0.35">
      <c r="B28" s="118" t="s">
        <v>174</v>
      </c>
      <c r="C28" s="291" t="s">
        <v>180</v>
      </c>
      <c r="D28" s="291"/>
      <c r="E28" s="291"/>
      <c r="F28" s="291"/>
      <c r="G28" s="291"/>
      <c r="H28" s="291"/>
      <c r="I28" s="291"/>
      <c r="J28" s="48"/>
      <c r="K28" s="122"/>
      <c r="L28" s="99"/>
      <c r="M28" s="99"/>
      <c r="N28" s="118" t="s">
        <v>174</v>
      </c>
      <c r="O28" s="291" t="s">
        <v>180</v>
      </c>
      <c r="P28" s="291"/>
      <c r="Q28" s="291"/>
      <c r="R28" s="291"/>
      <c r="S28" s="291"/>
      <c r="T28" s="291"/>
      <c r="U28" s="291"/>
      <c r="V28" s="48"/>
      <c r="W28" s="122"/>
    </row>
    <row r="29" spans="2:23" ht="9.75" customHeight="1" thickBot="1" x14ac:dyDescent="0.4">
      <c r="B29" s="123" t="s">
        <v>169</v>
      </c>
      <c r="C29" s="292" t="s">
        <v>183</v>
      </c>
      <c r="D29" s="292"/>
      <c r="E29" s="292"/>
      <c r="F29" s="292"/>
      <c r="G29" s="292"/>
      <c r="H29" s="292"/>
      <c r="I29" s="292"/>
      <c r="J29" s="124"/>
      <c r="K29" s="125"/>
      <c r="L29" s="99"/>
      <c r="M29" s="99"/>
      <c r="N29" s="123" t="s">
        <v>169</v>
      </c>
      <c r="O29" s="292" t="s">
        <v>183</v>
      </c>
      <c r="P29" s="292"/>
      <c r="Q29" s="292"/>
      <c r="R29" s="292"/>
      <c r="S29" s="292"/>
      <c r="T29" s="292"/>
      <c r="U29" s="292"/>
      <c r="V29" s="124"/>
      <c r="W29" s="125"/>
    </row>
    <row r="30" spans="2:23" ht="16.5" customHeight="1" x14ac:dyDescent="0.35">
      <c r="B30" s="126"/>
      <c r="C30" s="127"/>
      <c r="D30" s="128"/>
      <c r="E30" s="128"/>
      <c r="F30" s="128"/>
      <c r="G30" s="128"/>
      <c r="H30" s="128"/>
      <c r="I30" s="128"/>
      <c r="J30" s="128"/>
      <c r="K30" s="128"/>
      <c r="L30" s="99"/>
      <c r="M30" s="99"/>
      <c r="N30" s="126"/>
      <c r="O30" s="127"/>
      <c r="P30" s="128"/>
      <c r="Q30" s="128"/>
      <c r="R30" s="128"/>
      <c r="S30" s="128"/>
      <c r="T30" s="128"/>
      <c r="U30" s="128"/>
      <c r="V30" s="128"/>
      <c r="W30" s="128"/>
    </row>
    <row r="31" spans="2:23" ht="16.5" customHeight="1" thickBot="1" x14ac:dyDescent="0.4">
      <c r="B31" s="99"/>
      <c r="C31" s="99"/>
      <c r="D31" s="99"/>
      <c r="E31" s="99"/>
      <c r="F31" s="99"/>
      <c r="G31" s="99"/>
      <c r="H31" s="99"/>
      <c r="I31" s="99"/>
      <c r="J31" s="99"/>
      <c r="K31" s="99"/>
      <c r="L31" s="99"/>
      <c r="M31" s="99"/>
      <c r="N31" s="99"/>
      <c r="O31" s="99"/>
      <c r="P31" s="99"/>
      <c r="Q31" s="99"/>
      <c r="R31" s="99"/>
      <c r="S31" s="99"/>
      <c r="T31" s="99"/>
      <c r="U31" s="99"/>
      <c r="V31" s="99"/>
      <c r="W31" s="99"/>
    </row>
    <row r="32" spans="2:23" ht="66" customHeight="1" x14ac:dyDescent="0.35">
      <c r="B32" s="307" t="s">
        <v>184</v>
      </c>
      <c r="C32" s="308"/>
      <c r="D32" s="308"/>
      <c r="E32" s="308"/>
      <c r="F32" s="308"/>
      <c r="G32" s="308"/>
      <c r="H32" s="308"/>
      <c r="I32" s="308"/>
      <c r="J32" s="308"/>
      <c r="K32" s="309"/>
      <c r="L32" s="99"/>
      <c r="M32" s="99"/>
      <c r="N32" s="310" t="s">
        <v>185</v>
      </c>
      <c r="O32" s="311"/>
      <c r="P32" s="311"/>
      <c r="Q32" s="311"/>
      <c r="R32" s="311"/>
      <c r="S32" s="311"/>
      <c r="T32" s="311"/>
      <c r="U32" s="311"/>
      <c r="V32" s="311"/>
      <c r="W32" s="312"/>
    </row>
    <row r="33" spans="2:23" ht="6.75" customHeight="1" x14ac:dyDescent="0.35">
      <c r="B33" s="117"/>
      <c r="C33" s="48"/>
      <c r="D33" s="48"/>
      <c r="E33" s="48"/>
      <c r="F33" s="48"/>
      <c r="G33" s="48"/>
      <c r="H33" s="48"/>
      <c r="I33" s="48"/>
      <c r="J33" s="48"/>
      <c r="K33" s="122"/>
      <c r="L33" s="99"/>
      <c r="M33" s="99"/>
      <c r="N33" s="117"/>
      <c r="O33" s="48"/>
      <c r="P33" s="48"/>
      <c r="Q33" s="48"/>
      <c r="R33" s="48"/>
      <c r="S33" s="48"/>
      <c r="T33" s="48"/>
      <c r="U33" s="48"/>
      <c r="V33" s="48"/>
      <c r="W33" s="122"/>
    </row>
    <row r="34" spans="2:23" ht="11.25" customHeight="1" x14ac:dyDescent="0.35">
      <c r="B34" s="301" t="s">
        <v>165</v>
      </c>
      <c r="C34" s="302"/>
      <c r="D34" s="302"/>
      <c r="E34" s="302"/>
      <c r="F34" s="302"/>
      <c r="G34" s="302"/>
      <c r="H34" s="302"/>
      <c r="I34" s="302"/>
      <c r="J34" s="302"/>
      <c r="K34" s="303"/>
      <c r="L34" s="99"/>
      <c r="M34" s="99"/>
      <c r="N34" s="301" t="s">
        <v>165</v>
      </c>
      <c r="O34" s="302"/>
      <c r="P34" s="302"/>
      <c r="Q34" s="302"/>
      <c r="R34" s="302"/>
      <c r="S34" s="302"/>
      <c r="T34" s="302"/>
      <c r="U34" s="302"/>
      <c r="V34" s="302"/>
      <c r="W34" s="303"/>
    </row>
    <row r="35" spans="2:23" x14ac:dyDescent="0.35">
      <c r="B35" s="304"/>
      <c r="C35" s="305"/>
      <c r="D35" s="305"/>
      <c r="E35" s="305"/>
      <c r="F35" s="305"/>
      <c r="G35" s="305"/>
      <c r="H35" s="305"/>
      <c r="I35" s="305"/>
      <c r="J35" s="305"/>
      <c r="K35" s="306"/>
      <c r="L35" s="99"/>
      <c r="M35" s="99"/>
      <c r="N35" s="304"/>
      <c r="O35" s="305"/>
      <c r="P35" s="305"/>
      <c r="Q35" s="305"/>
      <c r="R35" s="305"/>
      <c r="S35" s="305"/>
      <c r="T35" s="305"/>
      <c r="U35" s="305"/>
      <c r="V35" s="305"/>
      <c r="W35" s="306"/>
    </row>
    <row r="36" spans="2:23" x14ac:dyDescent="0.35">
      <c r="B36" s="304"/>
      <c r="C36" s="305"/>
      <c r="D36" s="305"/>
      <c r="E36" s="305"/>
      <c r="F36" s="305"/>
      <c r="G36" s="305"/>
      <c r="H36" s="305"/>
      <c r="I36" s="305"/>
      <c r="J36" s="305"/>
      <c r="K36" s="306"/>
      <c r="L36" s="99"/>
      <c r="M36" s="99"/>
      <c r="N36" s="304"/>
      <c r="O36" s="305"/>
      <c r="P36" s="305"/>
      <c r="Q36" s="305"/>
      <c r="R36" s="305"/>
      <c r="S36" s="305"/>
      <c r="T36" s="305"/>
      <c r="U36" s="305"/>
      <c r="V36" s="305"/>
      <c r="W36" s="306"/>
    </row>
    <row r="37" spans="2:23" ht="15" customHeight="1" x14ac:dyDescent="0.35">
      <c r="B37" s="295" t="s">
        <v>166</v>
      </c>
      <c r="C37" s="296"/>
      <c r="D37" s="296"/>
      <c r="E37" s="296"/>
      <c r="F37" s="296"/>
      <c r="G37" s="296"/>
      <c r="H37" s="296"/>
      <c r="I37" s="296"/>
      <c r="J37" s="296"/>
      <c r="K37" s="297"/>
      <c r="L37" s="99"/>
      <c r="M37" s="99"/>
      <c r="N37" s="295" t="s">
        <v>166</v>
      </c>
      <c r="O37" s="296"/>
      <c r="P37" s="296"/>
      <c r="Q37" s="296"/>
      <c r="R37" s="296"/>
      <c r="S37" s="296"/>
      <c r="T37" s="296"/>
      <c r="U37" s="296"/>
      <c r="V37" s="296"/>
      <c r="W37" s="297"/>
    </row>
    <row r="38" spans="2:23" ht="9" customHeight="1" x14ac:dyDescent="0.35">
      <c r="B38" s="295"/>
      <c r="C38" s="296"/>
      <c r="D38" s="296"/>
      <c r="E38" s="296"/>
      <c r="F38" s="296"/>
      <c r="G38" s="296"/>
      <c r="H38" s="296"/>
      <c r="I38" s="296"/>
      <c r="J38" s="296"/>
      <c r="K38" s="297"/>
      <c r="L38" s="99"/>
      <c r="M38" s="99"/>
      <c r="N38" s="295"/>
      <c r="O38" s="296"/>
      <c r="P38" s="296"/>
      <c r="Q38" s="296"/>
      <c r="R38" s="296"/>
      <c r="S38" s="296"/>
      <c r="T38" s="296"/>
      <c r="U38" s="296"/>
      <c r="V38" s="296"/>
      <c r="W38" s="297"/>
    </row>
    <row r="39" spans="2:23" ht="6.75" customHeight="1" x14ac:dyDescent="0.35">
      <c r="B39" s="117"/>
      <c r="C39" s="48"/>
      <c r="D39" s="48"/>
      <c r="E39" s="48"/>
      <c r="F39" s="48"/>
      <c r="G39" s="48"/>
      <c r="H39" s="48"/>
      <c r="I39" s="48"/>
      <c r="J39" s="48"/>
      <c r="K39" s="122"/>
      <c r="L39" s="99"/>
      <c r="M39" s="99"/>
      <c r="N39" s="117"/>
      <c r="O39" s="48"/>
      <c r="P39" s="48"/>
      <c r="Q39" s="48"/>
      <c r="R39" s="48"/>
      <c r="S39" s="48"/>
      <c r="T39" s="48"/>
      <c r="U39" s="48"/>
      <c r="V39" s="48"/>
      <c r="W39" s="122"/>
    </row>
    <row r="40" spans="2:23" ht="12" customHeight="1" x14ac:dyDescent="0.35">
      <c r="B40" s="298" t="s">
        <v>297</v>
      </c>
      <c r="C40" s="299"/>
      <c r="D40" s="299"/>
      <c r="E40" s="299"/>
      <c r="F40" s="299"/>
      <c r="G40" s="299"/>
      <c r="H40" s="299"/>
      <c r="I40" s="299"/>
      <c r="J40" s="299"/>
      <c r="K40" s="300"/>
      <c r="L40" s="99"/>
      <c r="M40" s="99"/>
      <c r="N40" s="298" t="s">
        <v>297</v>
      </c>
      <c r="O40" s="299"/>
      <c r="P40" s="299"/>
      <c r="Q40" s="299"/>
      <c r="R40" s="299"/>
      <c r="S40" s="299"/>
      <c r="T40" s="299"/>
      <c r="U40" s="299"/>
      <c r="V40" s="299"/>
      <c r="W40" s="300"/>
    </row>
    <row r="41" spans="2:23" s="67" customFormat="1" ht="9.75" customHeight="1" x14ac:dyDescent="0.35">
      <c r="B41" s="118" t="s">
        <v>178</v>
      </c>
      <c r="C41" s="291" t="s">
        <v>167</v>
      </c>
      <c r="D41" s="291"/>
      <c r="E41" s="291"/>
      <c r="F41" s="291"/>
      <c r="G41" s="291"/>
      <c r="H41" s="119"/>
      <c r="I41" s="119"/>
      <c r="J41" s="119"/>
      <c r="K41" s="120"/>
      <c r="L41" s="121"/>
      <c r="M41" s="121"/>
      <c r="N41" s="118" t="s">
        <v>178</v>
      </c>
      <c r="O41" s="291" t="s">
        <v>167</v>
      </c>
      <c r="P41" s="291"/>
      <c r="Q41" s="291"/>
      <c r="R41" s="291"/>
      <c r="S41" s="291"/>
      <c r="T41" s="119"/>
      <c r="U41" s="119"/>
      <c r="V41" s="119"/>
      <c r="W41" s="120"/>
    </row>
    <row r="42" spans="2:23" s="67" customFormat="1" ht="9.75" customHeight="1" thickBot="1" x14ac:dyDescent="0.4">
      <c r="B42" s="118" t="s">
        <v>171</v>
      </c>
      <c r="C42" s="291" t="s">
        <v>172</v>
      </c>
      <c r="D42" s="291"/>
      <c r="E42" s="291"/>
      <c r="F42" s="291"/>
      <c r="G42" s="291"/>
      <c r="H42" s="119"/>
      <c r="I42" s="119"/>
      <c r="J42" s="119"/>
      <c r="K42" s="120"/>
      <c r="L42" s="121"/>
      <c r="M42" s="121"/>
      <c r="N42" s="118" t="s">
        <v>171</v>
      </c>
      <c r="O42" s="291" t="s">
        <v>172</v>
      </c>
      <c r="P42" s="291"/>
      <c r="Q42" s="291"/>
      <c r="R42" s="291"/>
      <c r="S42" s="291"/>
      <c r="T42" s="119"/>
      <c r="U42" s="119"/>
      <c r="V42" s="119"/>
      <c r="W42" s="120"/>
    </row>
    <row r="43" spans="2:23" s="67" customFormat="1" ht="9.75" customHeight="1" x14ac:dyDescent="0.35">
      <c r="B43" s="118" t="s">
        <v>168</v>
      </c>
      <c r="C43" s="291" t="s">
        <v>173</v>
      </c>
      <c r="D43" s="291"/>
      <c r="E43" s="291"/>
      <c r="F43" s="291"/>
      <c r="G43" s="291"/>
      <c r="H43" s="119"/>
      <c r="I43" s="119"/>
      <c r="J43" s="293">
        <v>0</v>
      </c>
      <c r="K43" s="120"/>
      <c r="L43" s="121"/>
      <c r="M43" s="121"/>
      <c r="N43" s="118" t="s">
        <v>168</v>
      </c>
      <c r="O43" s="291" t="s">
        <v>173</v>
      </c>
      <c r="P43" s="291"/>
      <c r="Q43" s="291"/>
      <c r="R43" s="291"/>
      <c r="S43" s="291"/>
      <c r="T43" s="119"/>
      <c r="U43" s="119"/>
      <c r="V43" s="293">
        <v>0</v>
      </c>
      <c r="W43" s="120"/>
    </row>
    <row r="44" spans="2:23" s="67" customFormat="1" ht="9.75" customHeight="1" thickBot="1" x14ac:dyDescent="0.4">
      <c r="B44" s="118" t="s">
        <v>174</v>
      </c>
      <c r="C44" s="291" t="s">
        <v>175</v>
      </c>
      <c r="D44" s="291"/>
      <c r="E44" s="291"/>
      <c r="F44" s="291"/>
      <c r="G44" s="291"/>
      <c r="H44" s="119"/>
      <c r="I44" s="119"/>
      <c r="J44" s="294"/>
      <c r="K44" s="120"/>
      <c r="L44" s="121"/>
      <c r="M44" s="121"/>
      <c r="N44" s="118" t="s">
        <v>174</v>
      </c>
      <c r="O44" s="291" t="s">
        <v>175</v>
      </c>
      <c r="P44" s="291"/>
      <c r="Q44" s="291"/>
      <c r="R44" s="291"/>
      <c r="S44" s="291"/>
      <c r="T44" s="119"/>
      <c r="U44" s="119"/>
      <c r="V44" s="294"/>
      <c r="W44" s="120"/>
    </row>
    <row r="45" spans="2:23" s="67" customFormat="1" ht="9.75" customHeight="1" x14ac:dyDescent="0.35">
      <c r="B45" s="118" t="s">
        <v>169</v>
      </c>
      <c r="C45" s="291" t="s">
        <v>176</v>
      </c>
      <c r="D45" s="291"/>
      <c r="E45" s="291"/>
      <c r="F45" s="291"/>
      <c r="G45" s="291"/>
      <c r="H45" s="119"/>
      <c r="I45" s="119"/>
      <c r="J45" s="119"/>
      <c r="K45" s="120"/>
      <c r="L45" s="121"/>
      <c r="M45" s="121"/>
      <c r="N45" s="118" t="s">
        <v>169</v>
      </c>
      <c r="O45" s="291" t="s">
        <v>176</v>
      </c>
      <c r="P45" s="291"/>
      <c r="Q45" s="291"/>
      <c r="R45" s="291"/>
      <c r="S45" s="291"/>
      <c r="T45" s="119"/>
      <c r="U45" s="119"/>
      <c r="V45" s="119"/>
      <c r="W45" s="120"/>
    </row>
    <row r="46" spans="2:23" s="67" customFormat="1" ht="9.75" customHeight="1" x14ac:dyDescent="0.35">
      <c r="B46" s="118" t="s">
        <v>170</v>
      </c>
      <c r="C46" s="291" t="s">
        <v>177</v>
      </c>
      <c r="D46" s="291"/>
      <c r="E46" s="291"/>
      <c r="F46" s="291"/>
      <c r="G46" s="291"/>
      <c r="H46" s="119"/>
      <c r="I46" s="119"/>
      <c r="J46" s="119"/>
      <c r="K46" s="120"/>
      <c r="L46" s="121"/>
      <c r="M46" s="121"/>
      <c r="N46" s="118" t="s">
        <v>170</v>
      </c>
      <c r="O46" s="291" t="s">
        <v>177</v>
      </c>
      <c r="P46" s="291"/>
      <c r="Q46" s="291"/>
      <c r="R46" s="291"/>
      <c r="S46" s="291"/>
      <c r="T46" s="119"/>
      <c r="U46" s="119"/>
      <c r="V46" s="119"/>
      <c r="W46" s="120"/>
    </row>
    <row r="47" spans="2:23" ht="6.75" customHeight="1" x14ac:dyDescent="0.35">
      <c r="B47" s="117"/>
      <c r="C47" s="48"/>
      <c r="D47" s="48"/>
      <c r="E47" s="48"/>
      <c r="F47" s="48"/>
      <c r="G47" s="48"/>
      <c r="H47" s="48"/>
      <c r="I47" s="48"/>
      <c r="J47" s="48"/>
      <c r="K47" s="122"/>
      <c r="L47" s="99"/>
      <c r="M47" s="99"/>
      <c r="N47" s="117"/>
      <c r="O47" s="48"/>
      <c r="P47" s="48"/>
      <c r="Q47" s="48"/>
      <c r="R47" s="48"/>
      <c r="S47" s="48"/>
      <c r="T47" s="48"/>
      <c r="U47" s="48"/>
      <c r="V47" s="48"/>
      <c r="W47" s="122"/>
    </row>
    <row r="48" spans="2:23" ht="12.75" customHeight="1" x14ac:dyDescent="0.35">
      <c r="B48" s="295" t="s">
        <v>298</v>
      </c>
      <c r="C48" s="296"/>
      <c r="D48" s="296"/>
      <c r="E48" s="296"/>
      <c r="F48" s="296"/>
      <c r="G48" s="296"/>
      <c r="H48" s="296"/>
      <c r="I48" s="296"/>
      <c r="J48" s="296"/>
      <c r="K48" s="297"/>
      <c r="L48" s="99"/>
      <c r="M48" s="99"/>
      <c r="N48" s="295" t="s">
        <v>298</v>
      </c>
      <c r="O48" s="296"/>
      <c r="P48" s="296"/>
      <c r="Q48" s="296"/>
      <c r="R48" s="296"/>
      <c r="S48" s="296"/>
      <c r="T48" s="296"/>
      <c r="U48" s="296"/>
      <c r="V48" s="296"/>
      <c r="W48" s="297"/>
    </row>
    <row r="49" spans="2:23" ht="12.75" customHeight="1" x14ac:dyDescent="0.35">
      <c r="B49" s="295"/>
      <c r="C49" s="296"/>
      <c r="D49" s="296"/>
      <c r="E49" s="296"/>
      <c r="F49" s="296"/>
      <c r="G49" s="296"/>
      <c r="H49" s="296"/>
      <c r="I49" s="296"/>
      <c r="J49" s="296"/>
      <c r="K49" s="297"/>
      <c r="L49" s="99"/>
      <c r="M49" s="99"/>
      <c r="N49" s="295"/>
      <c r="O49" s="296"/>
      <c r="P49" s="296"/>
      <c r="Q49" s="296"/>
      <c r="R49" s="296"/>
      <c r="S49" s="296"/>
      <c r="T49" s="296"/>
      <c r="U49" s="296"/>
      <c r="V49" s="296"/>
      <c r="W49" s="297"/>
    </row>
    <row r="50" spans="2:23" ht="9.75" customHeight="1" thickBot="1" x14ac:dyDescent="0.4">
      <c r="B50" s="118" t="s">
        <v>178</v>
      </c>
      <c r="C50" s="291" t="s">
        <v>181</v>
      </c>
      <c r="D50" s="291"/>
      <c r="E50" s="291"/>
      <c r="F50" s="291"/>
      <c r="G50" s="291"/>
      <c r="H50" s="291"/>
      <c r="I50" s="291"/>
      <c r="J50" s="48"/>
      <c r="K50" s="122"/>
      <c r="L50" s="99"/>
      <c r="M50" s="99"/>
      <c r="N50" s="118" t="s">
        <v>178</v>
      </c>
      <c r="O50" s="291" t="s">
        <v>181</v>
      </c>
      <c r="P50" s="291"/>
      <c r="Q50" s="291"/>
      <c r="R50" s="291"/>
      <c r="S50" s="291"/>
      <c r="T50" s="291"/>
      <c r="U50" s="291"/>
      <c r="V50" s="48"/>
      <c r="W50" s="122"/>
    </row>
    <row r="51" spans="2:23" ht="9.75" customHeight="1" x14ac:dyDescent="0.35">
      <c r="B51" s="118" t="s">
        <v>171</v>
      </c>
      <c r="C51" s="291" t="s">
        <v>182</v>
      </c>
      <c r="D51" s="291"/>
      <c r="E51" s="291"/>
      <c r="F51" s="291"/>
      <c r="G51" s="291"/>
      <c r="H51" s="291"/>
      <c r="I51" s="291"/>
      <c r="J51" s="293">
        <v>0</v>
      </c>
      <c r="K51" s="122"/>
      <c r="L51" s="99"/>
      <c r="M51" s="99"/>
      <c r="N51" s="118" t="s">
        <v>171</v>
      </c>
      <c r="O51" s="291" t="s">
        <v>182</v>
      </c>
      <c r="P51" s="291"/>
      <c r="Q51" s="291"/>
      <c r="R51" s="291"/>
      <c r="S51" s="291"/>
      <c r="T51" s="291"/>
      <c r="U51" s="291"/>
      <c r="V51" s="293">
        <v>0</v>
      </c>
      <c r="W51" s="122"/>
    </row>
    <row r="52" spans="2:23" ht="9.75" customHeight="1" thickBot="1" x14ac:dyDescent="0.4">
      <c r="B52" s="118" t="s">
        <v>168</v>
      </c>
      <c r="C52" s="291" t="s">
        <v>179</v>
      </c>
      <c r="D52" s="291"/>
      <c r="E52" s="291"/>
      <c r="F52" s="291"/>
      <c r="G52" s="291"/>
      <c r="H52" s="291"/>
      <c r="I52" s="291"/>
      <c r="J52" s="294"/>
      <c r="K52" s="122"/>
      <c r="L52" s="99"/>
      <c r="M52" s="99"/>
      <c r="N52" s="118" t="s">
        <v>168</v>
      </c>
      <c r="O52" s="291" t="s">
        <v>179</v>
      </c>
      <c r="P52" s="291"/>
      <c r="Q52" s="291"/>
      <c r="R52" s="291"/>
      <c r="S52" s="291"/>
      <c r="T52" s="291"/>
      <c r="U52" s="291"/>
      <c r="V52" s="294"/>
      <c r="W52" s="122"/>
    </row>
    <row r="53" spans="2:23" ht="9.75" customHeight="1" x14ac:dyDescent="0.35">
      <c r="B53" s="118" t="s">
        <v>174</v>
      </c>
      <c r="C53" s="291" t="s">
        <v>180</v>
      </c>
      <c r="D53" s="291"/>
      <c r="E53" s="291"/>
      <c r="F53" s="291"/>
      <c r="G53" s="291"/>
      <c r="H53" s="291"/>
      <c r="I53" s="291"/>
      <c r="J53" s="48"/>
      <c r="K53" s="122"/>
      <c r="L53" s="99"/>
      <c r="M53" s="99"/>
      <c r="N53" s="118" t="s">
        <v>174</v>
      </c>
      <c r="O53" s="291" t="s">
        <v>180</v>
      </c>
      <c r="P53" s="291"/>
      <c r="Q53" s="291"/>
      <c r="R53" s="291"/>
      <c r="S53" s="291"/>
      <c r="T53" s="291"/>
      <c r="U53" s="291"/>
      <c r="V53" s="48"/>
      <c r="W53" s="122"/>
    </row>
    <row r="54" spans="2:23" ht="9.75" customHeight="1" thickBot="1" x14ac:dyDescent="0.4">
      <c r="B54" s="123" t="s">
        <v>169</v>
      </c>
      <c r="C54" s="292" t="s">
        <v>183</v>
      </c>
      <c r="D54" s="292"/>
      <c r="E54" s="292"/>
      <c r="F54" s="292"/>
      <c r="G54" s="292"/>
      <c r="H54" s="292"/>
      <c r="I54" s="292"/>
      <c r="J54" s="124"/>
      <c r="K54" s="125"/>
      <c r="L54" s="99"/>
      <c r="M54" s="99"/>
      <c r="N54" s="123" t="s">
        <v>169</v>
      </c>
      <c r="O54" s="292" t="s">
        <v>183</v>
      </c>
      <c r="P54" s="292"/>
      <c r="Q54" s="292"/>
      <c r="R54" s="292"/>
      <c r="S54" s="292"/>
      <c r="T54" s="292"/>
      <c r="U54" s="292"/>
      <c r="V54" s="124"/>
      <c r="W54" s="125"/>
    </row>
    <row r="55" spans="2:23" x14ac:dyDescent="0.35">
      <c r="B55" s="100"/>
      <c r="C55" s="100"/>
      <c r="D55" s="100"/>
      <c r="E55" s="100"/>
      <c r="F55" s="100"/>
      <c r="G55" s="100"/>
      <c r="H55" s="100"/>
      <c r="I55" s="100"/>
      <c r="J55" s="100"/>
      <c r="K55" s="100"/>
      <c r="L55" s="100"/>
      <c r="M55" s="100"/>
      <c r="N55" s="100"/>
      <c r="O55" s="100"/>
      <c r="P55" s="100"/>
      <c r="Q55" s="100"/>
      <c r="R55" s="100"/>
      <c r="S55" s="100"/>
      <c r="T55" s="100"/>
      <c r="U55" s="100"/>
      <c r="V55" s="100"/>
      <c r="W55" s="100"/>
    </row>
    <row r="56" spans="2:23" x14ac:dyDescent="0.35">
      <c r="B56" s="100"/>
      <c r="C56" s="100"/>
      <c r="D56" s="100"/>
      <c r="E56" s="100"/>
      <c r="F56" s="100"/>
      <c r="G56" s="100"/>
      <c r="H56" s="100"/>
      <c r="I56" s="100"/>
      <c r="J56" s="100"/>
      <c r="K56" s="100"/>
      <c r="L56" s="100"/>
      <c r="M56" s="100"/>
      <c r="N56" s="100"/>
      <c r="O56" s="100"/>
      <c r="P56" s="100"/>
      <c r="Q56" s="100"/>
      <c r="R56" s="100"/>
      <c r="S56" s="100"/>
      <c r="T56" s="100"/>
      <c r="U56" s="100"/>
      <c r="V56" s="100"/>
      <c r="W56" s="100"/>
    </row>
  </sheetData>
  <sheetProtection password="B50A" sheet="1"/>
  <mergeCells count="88">
    <mergeCell ref="B1:C2"/>
    <mergeCell ref="D1:F2"/>
    <mergeCell ref="N1:W1"/>
    <mergeCell ref="N2:R2"/>
    <mergeCell ref="S2:W2"/>
    <mergeCell ref="N5:R5"/>
    <mergeCell ref="S5:W5"/>
    <mergeCell ref="B7:K7"/>
    <mergeCell ref="N7:W7"/>
    <mergeCell ref="B9:K9"/>
    <mergeCell ref="N9:W9"/>
    <mergeCell ref="B3:M5"/>
    <mergeCell ref="N3:R3"/>
    <mergeCell ref="S3:W3"/>
    <mergeCell ref="N4:R4"/>
    <mergeCell ref="S4:W4"/>
    <mergeCell ref="B10:K11"/>
    <mergeCell ref="N10:W11"/>
    <mergeCell ref="B12:K13"/>
    <mergeCell ref="N12:W13"/>
    <mergeCell ref="B15:K15"/>
    <mergeCell ref="N15:W15"/>
    <mergeCell ref="C21:G21"/>
    <mergeCell ref="O21:S21"/>
    <mergeCell ref="C16:G16"/>
    <mergeCell ref="O16:S16"/>
    <mergeCell ref="C17:G17"/>
    <mergeCell ref="O17:S17"/>
    <mergeCell ref="C18:G18"/>
    <mergeCell ref="J18:J19"/>
    <mergeCell ref="O18:S18"/>
    <mergeCell ref="V18:V19"/>
    <mergeCell ref="C19:G19"/>
    <mergeCell ref="O19:S19"/>
    <mergeCell ref="C20:G20"/>
    <mergeCell ref="O20:S20"/>
    <mergeCell ref="B23:K24"/>
    <mergeCell ref="N23:W24"/>
    <mergeCell ref="C25:I25"/>
    <mergeCell ref="O25:U25"/>
    <mergeCell ref="C26:I26"/>
    <mergeCell ref="J26:J27"/>
    <mergeCell ref="O26:U26"/>
    <mergeCell ref="V26:V27"/>
    <mergeCell ref="C27:I27"/>
    <mergeCell ref="O27:U27"/>
    <mergeCell ref="C28:I28"/>
    <mergeCell ref="O28:U28"/>
    <mergeCell ref="C29:I29"/>
    <mergeCell ref="O29:U29"/>
    <mergeCell ref="B32:K32"/>
    <mergeCell ref="N32:W32"/>
    <mergeCell ref="B34:K34"/>
    <mergeCell ref="N34:W34"/>
    <mergeCell ref="B35:K36"/>
    <mergeCell ref="N35:W36"/>
    <mergeCell ref="B37:K38"/>
    <mergeCell ref="N37:W38"/>
    <mergeCell ref="B40:K40"/>
    <mergeCell ref="N40:W40"/>
    <mergeCell ref="C41:G41"/>
    <mergeCell ref="O41:S41"/>
    <mergeCell ref="C42:G42"/>
    <mergeCell ref="O42:S42"/>
    <mergeCell ref="C43:G43"/>
    <mergeCell ref="J43:J44"/>
    <mergeCell ref="O43:S43"/>
    <mergeCell ref="V43:V44"/>
    <mergeCell ref="C44:G44"/>
    <mergeCell ref="O44:S44"/>
    <mergeCell ref="V51:V52"/>
    <mergeCell ref="C52:I52"/>
    <mergeCell ref="O52:U52"/>
    <mergeCell ref="C45:G45"/>
    <mergeCell ref="O45:S45"/>
    <mergeCell ref="C46:G46"/>
    <mergeCell ref="O46:S46"/>
    <mergeCell ref="B48:K49"/>
    <mergeCell ref="N48:W49"/>
    <mergeCell ref="C53:I53"/>
    <mergeCell ref="O53:U53"/>
    <mergeCell ref="C54:I54"/>
    <mergeCell ref="O54:U54"/>
    <mergeCell ref="C50:I50"/>
    <mergeCell ref="O50:U50"/>
    <mergeCell ref="C51:I51"/>
    <mergeCell ref="J51:J52"/>
    <mergeCell ref="O51:U51"/>
  </mergeCells>
  <pageMargins left="0.31496062992125984" right="3.937007874015748E-2" top="0.55118110236220474" bottom="0.74803149606299213" header="0.31496062992125984" footer="3.937007874015748E-2"/>
  <pageSetup paperSize="9" scale="89" orientation="portrait" r:id="rId1"/>
  <headerFooter>
    <oddHeader xml:space="preserve">&amp;C
</oddHeader>
    <oddFooter>&amp;C&amp;"-,Negrita"&amp;12ICE-DEUSTO     -    MENSAJERO&amp;"-,Normal"&amp;11
&amp;8Adaptación  Espaftola: © 1993, ICE - Universidad  de Deusto,  Mensajero,  S.A.
Trabajo Original:   © 1986 by Tho Rivorslde  Publishlng  Co.</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4</vt:i4>
      </vt:variant>
    </vt:vector>
  </HeadingPairs>
  <TitlesOfParts>
    <vt:vector size="21" baseType="lpstr">
      <vt:lpstr>Portada</vt:lpstr>
      <vt:lpstr>Hoja 1 </vt:lpstr>
      <vt:lpstr>Hoja 2</vt:lpstr>
      <vt:lpstr>Hoja 3</vt:lpstr>
      <vt:lpstr>Hoja 4</vt:lpstr>
      <vt:lpstr>Hoja 5</vt:lpstr>
      <vt:lpstr>Hoja 6</vt:lpstr>
      <vt:lpstr>Hoja 7</vt:lpstr>
      <vt:lpstr>Hoja 8</vt:lpstr>
      <vt:lpstr>Hoja 9</vt:lpstr>
      <vt:lpstr>Hoja 10</vt:lpstr>
      <vt:lpstr>Hoja 11</vt:lpstr>
      <vt:lpstr>Hoja 12</vt:lpstr>
      <vt:lpstr>Hoja 13</vt:lpstr>
      <vt:lpstr>Hoja 14</vt:lpstr>
      <vt:lpstr>Hoja 15</vt:lpstr>
      <vt:lpstr>Hoja 16</vt:lpstr>
      <vt:lpstr>'Hoja 1 '!Área_de_impresión</vt:lpstr>
      <vt:lpstr>'Hoja 15'!Área_de_impresión</vt:lpstr>
      <vt:lpstr>'Hoja 16'!Área_de_impresión</vt:lpstr>
      <vt:lpstr>Portada!Área_de_impresión</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ICAP</dc:title>
  <dc:subject>EVALUACION</dc:subject>
  <dc:creator/>
  <cp:lastModifiedBy/>
  <dcterms:created xsi:type="dcterms:W3CDTF">2015-03-24T11:21:29Z</dcterms:created>
  <dcterms:modified xsi:type="dcterms:W3CDTF">2025-09-08T14:11:05Z</dcterms:modified>
</cp:coreProperties>
</file>